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zęstochowa MSZ\Kredyty\kredyty i pozyczki 2017 rok\pożyczka 2022\"/>
    </mc:Choice>
  </mc:AlternateContent>
  <bookViews>
    <workbookView xWindow="0" yWindow="0" windowWidth="16380" windowHeight="8190"/>
  </bookViews>
  <sheets>
    <sheet name="Arkusz2" sheetId="2" r:id="rId1"/>
  </sheets>
  <calcPr calcId="152511" iterateDelta="1E-4"/>
</workbook>
</file>

<file path=xl/calcChain.xml><?xml version="1.0" encoding="utf-8"?>
<calcChain xmlns="http://schemas.openxmlformats.org/spreadsheetml/2006/main">
  <c r="E10" i="2" l="1"/>
  <c r="E11" i="2" s="1"/>
  <c r="E12" i="2" s="1"/>
  <c r="G13" i="2" l="1"/>
  <c r="F12" i="2" l="1"/>
  <c r="B11" i="2"/>
  <c r="B12" i="2" s="1"/>
  <c r="F8" i="2"/>
  <c r="F9" i="2" s="1"/>
  <c r="B8" i="2"/>
  <c r="F13" i="2" l="1"/>
</calcChain>
</file>

<file path=xl/sharedStrings.xml><?xml version="1.0" encoding="utf-8"?>
<sst xmlns="http://schemas.openxmlformats.org/spreadsheetml/2006/main" count="10" uniqueCount="9">
  <si>
    <t>Miejski Szpital Zespolony w Częstochowie</t>
  </si>
  <si>
    <t>Nr raty</t>
  </si>
  <si>
    <t>Kwota uruchomienia kredytu</t>
  </si>
  <si>
    <t>Data uruchomienia/spłaty</t>
  </si>
  <si>
    <t>Saldo kapitału</t>
  </si>
  <si>
    <t>Rata kapitału</t>
  </si>
  <si>
    <t>S</t>
  </si>
  <si>
    <t xml:space="preserve">Harmonogram spłaty pożyczki </t>
  </si>
  <si>
    <t>Wysokość kosztów pożyczki w PLN kwota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</si>
</sst>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&quot; zł&quot;_-;\-* #,##0.00&quot; zł&quot;_-;_-* \-??&quot; zł&quot;_-;_-@_-"/>
    <numFmt numFmtId="165" formatCode="yyyy\-mm\-dd"/>
    <numFmt numFmtId="166" formatCode="#,##0.00\ [$zł-415];[Red]\-#,##0.00\ [$zł-415]"/>
  </numFmts>
  <fonts count="6" x14ac:knownFonts="1">
    <font>
      <sz val="11"/>
      <color rgb="FF000000"/>
      <name val="Calibri"/>
      <family val="2"/>
      <charset val="238"/>
    </font>
    <font>
      <b/>
      <sz val="9"/>
      <name val="Calibri"/>
      <family val="2"/>
      <charset val="238"/>
    </font>
    <font>
      <sz val="9"/>
      <name val="Calibri"/>
      <family val="2"/>
      <charset val="238"/>
    </font>
    <font>
      <b/>
      <sz val="9"/>
      <name val="Times New Roman"/>
      <family val="1"/>
      <charset val="1"/>
    </font>
    <font>
      <sz val="9"/>
      <name val="Times New Roman"/>
      <family val="1"/>
      <charset val="1"/>
    </font>
    <font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  <fill>
      <patternFill patternType="solid">
        <fgColor theme="6" tint="0.79998168889431442"/>
        <bgColor rgb="FF99CCFF"/>
      </patternFill>
    </fill>
    <fill>
      <patternFill patternType="solid">
        <fgColor theme="6" tint="0.79998168889431442"/>
        <bgColor rgb="FFFFFF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64" fontId="2" fillId="0" borderId="0" xfId="0" applyNumberFormat="1" applyFont="1"/>
    <xf numFmtId="43" fontId="0" fillId="0" borderId="0" xfId="0" applyNumberFormat="1"/>
    <xf numFmtId="0" fontId="1" fillId="0" borderId="0" xfId="0" applyFont="1" applyBorder="1" applyAlignment="1">
      <alignment horizontal="center"/>
    </xf>
    <xf numFmtId="164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/>
    <xf numFmtId="164" fontId="4" fillId="0" borderId="1" xfId="0" applyNumberFormat="1" applyFont="1" applyBorder="1"/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66" fontId="4" fillId="0" borderId="1" xfId="0" applyNumberFormat="1" applyFont="1" applyBorder="1" applyAlignment="1"/>
    <xf numFmtId="44" fontId="4" fillId="0" borderId="1" xfId="1" applyFont="1" applyBorder="1" applyAlignment="1"/>
    <xf numFmtId="164" fontId="2" fillId="0" borderId="1" xfId="0" applyNumberFormat="1" applyFont="1" applyBorder="1" applyAlignment="1">
      <alignment horizontal="right"/>
    </xf>
    <xf numFmtId="0" fontId="1" fillId="0" borderId="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AFABAB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BDD7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5"/>
  <sheetViews>
    <sheetView tabSelected="1" zoomScale="90" zoomScaleNormal="90" workbookViewId="0">
      <selection activeCell="J8" sqref="J8"/>
    </sheetView>
  </sheetViews>
  <sheetFormatPr defaultRowHeight="15" x14ac:dyDescent="0.25"/>
  <cols>
    <col min="1" max="2" width="11.5703125"/>
    <col min="3" max="3" width="15.42578125"/>
    <col min="4" max="4" width="14.7109375" customWidth="1"/>
    <col min="5" max="6" width="14.140625"/>
    <col min="7" max="7" width="17.7109375" customWidth="1"/>
    <col min="8" max="1022" width="11.5703125"/>
  </cols>
  <sheetData>
    <row r="3" spans="2:10" x14ac:dyDescent="0.25">
      <c r="B3" s="16" t="s">
        <v>0</v>
      </c>
      <c r="C3" s="16"/>
      <c r="D3" s="16"/>
      <c r="E3" s="16"/>
      <c r="F3" s="16"/>
      <c r="G3" s="4"/>
      <c r="H3" s="2"/>
      <c r="I3" s="1"/>
      <c r="J3" s="1"/>
    </row>
    <row r="4" spans="2:10" x14ac:dyDescent="0.25">
      <c r="B4" s="17" t="s">
        <v>7</v>
      </c>
      <c r="C4" s="17"/>
      <c r="D4" s="17"/>
      <c r="E4" s="17"/>
      <c r="F4" s="17"/>
      <c r="G4" s="9"/>
      <c r="H4" s="1"/>
      <c r="I4" s="1"/>
      <c r="J4" s="1"/>
    </row>
    <row r="5" spans="2:10" ht="53.1" customHeight="1" x14ac:dyDescent="0.25">
      <c r="B5" s="10" t="s">
        <v>1</v>
      </c>
      <c r="C5" s="11" t="s">
        <v>2</v>
      </c>
      <c r="D5" s="11" t="s">
        <v>3</v>
      </c>
      <c r="E5" s="12" t="s">
        <v>4</v>
      </c>
      <c r="F5" s="12" t="s">
        <v>5</v>
      </c>
      <c r="G5" s="11" t="s">
        <v>8</v>
      </c>
      <c r="H5" s="1"/>
      <c r="I5" s="1"/>
      <c r="J5" s="1"/>
    </row>
    <row r="6" spans="2:10" x14ac:dyDescent="0.25">
      <c r="B6" s="18" t="s">
        <v>6</v>
      </c>
      <c r="C6" s="18"/>
      <c r="D6" s="18"/>
      <c r="E6" s="18"/>
      <c r="F6" s="5"/>
      <c r="G6" s="5"/>
      <c r="H6" s="1"/>
      <c r="I6" s="1"/>
      <c r="J6" s="1"/>
    </row>
    <row r="7" spans="2:10" x14ac:dyDescent="0.25">
      <c r="B7" s="6">
        <v>1</v>
      </c>
      <c r="C7" s="13">
        <v>2500000</v>
      </c>
      <c r="D7" s="7">
        <v>44041</v>
      </c>
      <c r="E7" s="15">
        <v>2500000</v>
      </c>
      <c r="F7" s="8">
        <v>0</v>
      </c>
      <c r="G7" s="8"/>
      <c r="H7" s="1"/>
      <c r="I7" s="1"/>
      <c r="J7" s="1"/>
    </row>
    <row r="8" spans="2:10" x14ac:dyDescent="0.25">
      <c r="B8" s="6">
        <f t="shared" ref="B8" si="0">B7+1</f>
        <v>2</v>
      </c>
      <c r="C8" s="13">
        <v>2500000</v>
      </c>
      <c r="D8" s="7">
        <v>44073</v>
      </c>
      <c r="E8" s="15">
        <v>5000000</v>
      </c>
      <c r="F8" s="8">
        <f>F7</f>
        <v>0</v>
      </c>
      <c r="G8" s="8"/>
      <c r="H8" s="1"/>
      <c r="I8" s="1"/>
      <c r="J8" s="1"/>
    </row>
    <row r="9" spans="2:10" x14ac:dyDescent="0.25">
      <c r="B9" s="6">
        <v>3</v>
      </c>
      <c r="C9" s="14">
        <v>3000000</v>
      </c>
      <c r="D9" s="7">
        <v>44103</v>
      </c>
      <c r="E9" s="15">
        <v>8000000</v>
      </c>
      <c r="F9" s="8">
        <f>F8</f>
        <v>0</v>
      </c>
      <c r="G9" s="8"/>
      <c r="H9" s="1"/>
      <c r="I9" s="1"/>
      <c r="J9" s="1"/>
    </row>
    <row r="10" spans="2:10" x14ac:dyDescent="0.25">
      <c r="B10" s="6">
        <v>4</v>
      </c>
      <c r="C10" s="6"/>
      <c r="D10" s="7">
        <v>44500</v>
      </c>
      <c r="E10" s="15">
        <f>E9-F9</f>
        <v>8000000</v>
      </c>
      <c r="F10" s="8">
        <v>0</v>
      </c>
      <c r="G10" s="8"/>
      <c r="H10" s="1"/>
      <c r="I10" s="1"/>
      <c r="J10" s="1"/>
    </row>
    <row r="11" spans="2:10" x14ac:dyDescent="0.25">
      <c r="B11" s="6">
        <f t="shared" ref="B11:B12" si="1">B10+1</f>
        <v>5</v>
      </c>
      <c r="C11" s="6"/>
      <c r="D11" s="7">
        <v>44530</v>
      </c>
      <c r="E11" s="15">
        <f>E10-F10</f>
        <v>8000000</v>
      </c>
      <c r="F11" s="8">
        <v>4000000</v>
      </c>
      <c r="G11" s="8"/>
      <c r="H11" s="1"/>
      <c r="I11" s="1"/>
      <c r="J11" s="1"/>
    </row>
    <row r="12" spans="2:10" x14ac:dyDescent="0.25">
      <c r="B12" s="6">
        <f t="shared" si="1"/>
        <v>6</v>
      </c>
      <c r="C12" s="6"/>
      <c r="D12" s="7">
        <v>44561</v>
      </c>
      <c r="E12" s="15">
        <f>E11-F11</f>
        <v>4000000</v>
      </c>
      <c r="F12" s="8">
        <f>F11</f>
        <v>4000000</v>
      </c>
      <c r="G12" s="8"/>
      <c r="H12" s="1"/>
      <c r="I12" s="1"/>
      <c r="J12" s="1"/>
    </row>
    <row r="13" spans="2:10" x14ac:dyDescent="0.25">
      <c r="B13" s="18" t="s">
        <v>6</v>
      </c>
      <c r="C13" s="18"/>
      <c r="D13" s="18"/>
      <c r="E13" s="18"/>
      <c r="F13" s="5">
        <f>SUM(F10:F12)</f>
        <v>8000000</v>
      </c>
      <c r="G13" s="5">
        <f>SUM(G10:G12)</f>
        <v>0</v>
      </c>
      <c r="H13" s="1"/>
      <c r="I13" s="1"/>
      <c r="J13" s="1"/>
    </row>
    <row r="15" spans="2:10" x14ac:dyDescent="0.25">
      <c r="G15" s="3"/>
    </row>
  </sheetData>
  <mergeCells count="4">
    <mergeCell ref="B3:F3"/>
    <mergeCell ref="B4:F4"/>
    <mergeCell ref="B6:E6"/>
    <mergeCell ref="B13:E13"/>
  </mergeCells>
  <pageMargins left="0.19685039370078741" right="0.19685039370078741" top="1.0629921259842521" bottom="1.0629921259842521" header="0.78740157480314965" footer="0.78740157480314965"/>
  <pageSetup paperSize="9" firstPageNumber="0" orientation="portrait" r:id="rId1"/>
  <headerFooter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cp:revision>0</cp:revision>
  <cp:lastPrinted>2020-08-27T11:46:18Z</cp:lastPrinted>
  <dcterms:created xsi:type="dcterms:W3CDTF">2016-05-18T06:50:26Z</dcterms:created>
  <dcterms:modified xsi:type="dcterms:W3CDTF">2022-07-18T07:04:38Z</dcterms:modified>
</cp:coreProperties>
</file>