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.. Biurówka 2022\Procedura sprawdzone\"/>
    </mc:Choice>
  </mc:AlternateContent>
  <xr:revisionPtr revIDLastSave="0" documentId="13_ncr:1_{E1DAFDFC-FCF5-4941-BC80-AFF2518FA4BA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Pakiet 1" sheetId="3" r:id="rId1"/>
    <sheet name="Pakiet 2" sheetId="1" r:id="rId2"/>
    <sheet name="Pakiet 3" sheetId="2" r:id="rId3"/>
    <sheet name="Pakiet 4" sheetId="12" r:id="rId4"/>
    <sheet name="Pakiet 5" sheetId="7" r:id="rId5"/>
  </sheets>
  <definedNames>
    <definedName name="_xlnm.Print_Area" localSheetId="0">'Pakiet 1'!$A$1:$J$16</definedName>
    <definedName name="_xlnm.Print_Area" localSheetId="1">'Pakiet 2'!$A$1:$K$72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2" l="1"/>
  <c r="K17" i="7"/>
  <c r="G15" i="3"/>
  <c r="I15" i="3" l="1"/>
  <c r="I17" i="7"/>
  <c r="H15" i="12" l="1"/>
  <c r="G71" i="1" l="1"/>
  <c r="I71" i="1" l="1"/>
  <c r="I8" i="2" l="1"/>
  <c r="G8" i="2"/>
</calcChain>
</file>

<file path=xl/sharedStrings.xml><?xml version="1.0" encoding="utf-8"?>
<sst xmlns="http://schemas.openxmlformats.org/spreadsheetml/2006/main" count="274" uniqueCount="125">
  <si>
    <t>lp.</t>
  </si>
  <si>
    <t>Nazwa materiału</t>
  </si>
  <si>
    <t>Jed.</t>
  </si>
  <si>
    <t>Cena jed. Netto</t>
  </si>
  <si>
    <t>Wartość netto</t>
  </si>
  <si>
    <t>VAT %</t>
  </si>
  <si>
    <t>Wartość brutto</t>
  </si>
  <si>
    <t>Długopis  końcówka 0,7mm  kolory: czarny, niebieski, czerwony, zielony</t>
  </si>
  <si>
    <t>szt.</t>
  </si>
  <si>
    <t>Długopis żelowy , przezroczysta obudowa, gumowy uchwyt, śr. kulki wkładu 0,5mm,  kolory: czarny, niebieski, czerwony</t>
  </si>
  <si>
    <t xml:space="preserve">Dziurkacz metalowy, 205 kart, z ogranicznikiem formatu, </t>
  </si>
  <si>
    <t>Kalka maszynowa A4 op. a'50 szt. (czarna)</t>
  </si>
  <si>
    <t>Klej w sztyfcie, 35g, nietoksyczny, zmywalny</t>
  </si>
  <si>
    <t>Koperta biała C6 samoprzylepna</t>
  </si>
  <si>
    <t>Koperta brązowa B5 176 x 250 mm samoprzylepna</t>
  </si>
  <si>
    <t>Koperta brązowa B4 250 x 353 mm samoprzylepna</t>
  </si>
  <si>
    <t>Koszulka foliowa przezroczysta A4 op a'100 szt.</t>
  </si>
  <si>
    <t>Op.</t>
  </si>
  <si>
    <t>Koszulka foliowa przezroczysta A5 op. a'100 szt.</t>
  </si>
  <si>
    <t>Koperta biała B5 176 X 250 MM samoprzylepna</t>
  </si>
  <si>
    <t>Koperta płacowa utajona 210 x 6 z okienkiem samokopiująca o wym. 180 x 22 mm</t>
  </si>
  <si>
    <t>Linijka plastikowa 30 cm</t>
  </si>
  <si>
    <t>Marker do trwałego oznakowania tkanin z okrągłą końcówką o śr. około 1mm</t>
  </si>
  <si>
    <t xml:space="preserve">Marker do opisywania klisz RTG biały, olejowy,końcówka okrągła około 0,8 mm </t>
  </si>
  <si>
    <t xml:space="preserve">Marker do znakowania płyt CD/DVD cienkopiszący </t>
  </si>
  <si>
    <t>Marker zwykły  kolory: czarny, czerwony, zielony</t>
  </si>
  <si>
    <t>Nożyczki biurowe, metalowe, z nierdzewnej stali, z rączką z niełamiącego plastiku, średnie</t>
  </si>
  <si>
    <t>ryza</t>
  </si>
  <si>
    <t>Rolka do faksu, 216mmx30m</t>
  </si>
  <si>
    <t>Rolka termoczuła 57 mmx30m</t>
  </si>
  <si>
    <t>Rolka termoczuła 110 mmx20m</t>
  </si>
  <si>
    <t>Segregator A4, grzbiet 75mm, oklejony na zewn. poliolefiną lub folią PP, dwustr., wym. etykieta na grzbiecie, okuty otwór na palec, na dolnych krawędziach metalowe okucia</t>
  </si>
  <si>
    <t>Segregator A4, grzbiet 50mm, oklejony na zewn. poliolefiną lub folią PP, dwustr., wym. etykieta na grzbiecie, okuty otwór na palec, na dolnych krawędziach metalowe okucia</t>
  </si>
  <si>
    <t>Segregator A5, grzbiet 75mm, oklejony na zewn. poliolefiną lub folią PP, dwustr., wym. etykieta na grzbiecie, okuty otwór na palec, na dolnych krawędziach metalowe okucia</t>
  </si>
  <si>
    <t>Segregator A5, grzbiet 50mm, oklejony na zewn. poliolefiną lub folią PP, dwustr., wym. etykieta na grzbiecie, okuty otwór na palec, na dolnych krawędziach metalowe okucia</t>
  </si>
  <si>
    <t>Skoroszyt kartonowy A4, oczkowy, połówkowy, biały, z wąsami</t>
  </si>
  <si>
    <t>Skoroszyt kartonowy A4, oczkowy, pełny, biały, z wąsami</t>
  </si>
  <si>
    <t>Spinacze metalowe 28 mm op. a'100szt.</t>
  </si>
  <si>
    <t>Spinacze metalowe 50 mm op. a'100szt.</t>
  </si>
  <si>
    <t>Teczka wiązana A4, biała, z kartonu</t>
  </si>
  <si>
    <t>Teczka z gumką, kartonowa, lakierowana, na dokumenty formatu A4</t>
  </si>
  <si>
    <t>Tusz do stempli gumowych, poj. około 25ml, kolory: czarny, czerwony, zielony, niebieski</t>
  </si>
  <si>
    <t>Taśma klejąca biurowa, 19 mm x 30m, przezroczysta</t>
  </si>
  <si>
    <t>Taśma klejąca pakowa, 48 mm x 50m, brązowa z klejem kauczukowym</t>
  </si>
  <si>
    <t>Zakreślacz fluorescencyjny, na bazie wody, ścięta końcówka, szerokość linii 2-5mm, kolory: żółty, zielony, pomarańczowy</t>
  </si>
  <si>
    <t>Zszywacz biurowy metalowy, min. 12 kart zszywania, na zszywki 24/6, głębokość zszywania 6-7 cm</t>
  </si>
  <si>
    <t>Zeszyt A4, kratka, 96 kartek, miękka oprawa, szyty</t>
  </si>
  <si>
    <t>Zszywki 26/ 8, opak. 1000 szt. (do 40 kart)</t>
  </si>
  <si>
    <t>op.</t>
  </si>
  <si>
    <t>Zszywki 23/ 10, opak. 1000 szt. (do 60 kart)</t>
  </si>
  <si>
    <t>Zszywki 24/6, opak. 1000 szt.</t>
  </si>
  <si>
    <t>Identyfikator holder ze smyczą</t>
  </si>
  <si>
    <t>Identyfikator przypinany</t>
  </si>
  <si>
    <t>Tablica korkowa 60 x 80 cm</t>
  </si>
  <si>
    <t>Tablica korkowa 40 x 60 cm</t>
  </si>
  <si>
    <t>Sznurek do pakowania jutowy 0,5 kg</t>
  </si>
  <si>
    <t>Folia do laminowania blyszcząca A4 216*303 mm, 2*80 mic., A'100 szt</t>
  </si>
  <si>
    <t>Folia do laminowania blyszcząca A3 426*303 mm, 2*80 mic., A'100 szt</t>
  </si>
  <si>
    <t>Okładki do bindowania (przeźroczyste lub kolor) A4</t>
  </si>
  <si>
    <t>Grzbiet do bindowania 10 mm</t>
  </si>
  <si>
    <t>Grzbiet do bindowania 20 mm</t>
  </si>
  <si>
    <t>Kalkulator, wyświetlacz 12 cyfr</t>
  </si>
  <si>
    <t>Pinezki a' 100 szt.</t>
  </si>
  <si>
    <t>Olej do niszczarek 0,35-0,45 L</t>
  </si>
  <si>
    <t>Zszywacz biurowy metalowy do dużych plików, 100-240 kartek, kompatybilne z  zszywkami 23/6, 23/8, 23/10, 23/13, 23/15, 23/17, 23/20, 23/24</t>
  </si>
  <si>
    <t>RAZEM</t>
  </si>
  <si>
    <t>Rozszywacz</t>
  </si>
  <si>
    <t>Papier składanka 240 x 8 op 1000 szt.</t>
  </si>
  <si>
    <t>Papier Rekus A4 op 1000 szt.</t>
  </si>
  <si>
    <t>Pakiet nr 2</t>
  </si>
  <si>
    <t>Teczka do akt osobowych A4, okładka karton drukowany - zielony, grzbiet zbindowany wewnątrz. Na grzbiecie miejsce do opisu. Blok składa się z kart A, B, C, D zawierających tabele z treścią.</t>
  </si>
  <si>
    <t>Papier do drukarki (do autoklawu SMS  ASH) szerokość 56 mm średnica 42 mm  długość 12 m</t>
  </si>
  <si>
    <r>
      <t>Papier do ksera A5, biały,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opak. 500 kartek</t>
    </r>
  </si>
  <si>
    <r>
      <t>Papier do ksera A4, biały,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, opak. 500 kartek, na opakowaniu informacja o gramaturze, ilość w opakowaniu, </t>
    </r>
  </si>
  <si>
    <r>
      <t>Papier do ksera A4, żółty,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opak. 500 kartek</t>
    </r>
  </si>
  <si>
    <r>
      <t>Papier do ksera A3, biały, gramatura 80g/m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opak. 500 kartek</t>
    </r>
  </si>
  <si>
    <t>x</t>
  </si>
  <si>
    <t>Pakiet nr 3</t>
  </si>
  <si>
    <t>Pakiet nr 4</t>
  </si>
  <si>
    <t>Pakiet nr 5</t>
  </si>
  <si>
    <t>Taśmy ostrzegawcze</t>
  </si>
  <si>
    <t>rolka</t>
  </si>
  <si>
    <t>Okres gwarancji</t>
  </si>
  <si>
    <t>Nr katalog. /Producent</t>
  </si>
  <si>
    <t>---------</t>
  </si>
  <si>
    <t>Koperta na CD</t>
  </si>
  <si>
    <t>Pyta DVD</t>
  </si>
  <si>
    <t>Płyty CD</t>
  </si>
  <si>
    <t>Wkład do drukarki HC 100 zawierający opaskę na rękę Zebra z-Band rozmiar dla dorosłych op. a’200szt.</t>
  </si>
  <si>
    <t>Wkład do drukarki HC 100 zawierający opaskę na rękę Zebra z-Band rozmiar dla dzieci op. a’200szt</t>
  </si>
  <si>
    <t>Wkład do drukarki HC 100 zawierający opaskę na rękę Zebra z-Band rozmiar dla noworodków op. a’100 szt.</t>
  </si>
  <si>
    <t>Etykiety Foliowe 50x30/1000g 40 winyl kruchy klej akrylowy 1 rząd nawój zewnętrzny kolor biały matowy rogi zaokrąglone m-0017</t>
  </si>
  <si>
    <t>Taśma termotr. 64mm/74 mb żywiczna kolor czarny nawój zewnętrzny, tulejka 0,5 z nacięciami długa (110mm)</t>
  </si>
  <si>
    <t>Podać         ................</t>
  </si>
  <si>
    <t>Klawiatura USB do komputera (gwarancja min. 12 miesięcy) przewód 1.8m
Przykład: Klawiatura Gembird KB-U-103</t>
  </si>
  <si>
    <t>Mysz USB do komputera z przewodem 1,8 m  (gwarancja min. 12 miesięcy)                                Przykład: Mysz MODECOM M9 (M-MC-00M9-100)</t>
  </si>
  <si>
    <t xml:space="preserve">Telefon bezprzewodowy </t>
  </si>
  <si>
    <t>Podać          ................</t>
  </si>
  <si>
    <t>Szt.</t>
  </si>
  <si>
    <t xml:space="preserve">Telefon przewodowy </t>
  </si>
  <si>
    <t>Koperta biała C5 162 x 229 mm samoprzylepna</t>
  </si>
  <si>
    <t>Zeszyt A5, kratka, 96 kartek, miękka oprawa, szyty</t>
  </si>
  <si>
    <t xml:space="preserve">Zszywki 23/8, opak. 1000 szt. </t>
  </si>
  <si>
    <t>Rolka nietermoczuła (ofsetowa) 57 mm</t>
  </si>
  <si>
    <t>Skoroszyt PCV A4 wpinany (oczko-zawieszany), przednia okładka przezroczysta, tylna kolorowa,  wysuwany pasek opisowy papierowy, z wąsami do wpinania dokumentów</t>
  </si>
  <si>
    <t xml:space="preserve">Niszczarka kategoria P:  P - 4 (czwarty stopień tajności wg normy: DIN 66399), niszcząca min. 10 kartek, pojemność kosza: min. 20 litrów, odporna na zszywki biurowe, posiadająca: zabezpieczenie przed przegrzaniem, min. 2 lata gwarancji, automatyczny start/stop </t>
  </si>
  <si>
    <r>
      <t>Papier do identyfikatorów satynowy 220 g/m</t>
    </r>
    <r>
      <rPr>
        <sz val="11"/>
        <color theme="1"/>
        <rFont val="Arial"/>
        <family val="2"/>
        <charset val="238"/>
      </rPr>
      <t>²</t>
    </r>
    <r>
      <rPr>
        <sz val="7.9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A4 250 kartek</t>
    </r>
    <r>
      <rPr>
        <sz val="7.9"/>
        <color theme="1"/>
        <rFont val="Calibri"/>
        <family val="2"/>
        <charset val="238"/>
      </rPr>
      <t xml:space="preserve"> </t>
    </r>
  </si>
  <si>
    <t xml:space="preserve"> </t>
  </si>
  <si>
    <t xml:space="preserve">Koperta brązowa C5 162 x 229 mm samoprzylepna </t>
  </si>
  <si>
    <t xml:space="preserve">Koperta brązowa C4 229 x 324 mm samoprzylepna </t>
  </si>
  <si>
    <t xml:space="preserve">Koperta brązowa DO RTG 370 x 450 mm </t>
  </si>
  <si>
    <t>Papier Ozdobny Millenium Biały A4 op a'50 szt. (białe złoto), gramatura 100g/m2 nr kat. 206201</t>
  </si>
  <si>
    <t xml:space="preserve">Rolka termoczuła  80 mm szerokość
Długość 250 m </t>
  </si>
  <si>
    <t xml:space="preserve">Rolka termoczuła  80 mm szerokość
Długość: 80 m
</t>
  </si>
  <si>
    <t>Rolka termoczuła gilza 25,4 mm, szer. 57 mm dł. 210 (szlaban)</t>
  </si>
  <si>
    <t>Pakiet nr 1</t>
  </si>
  <si>
    <t xml:space="preserve">Formularz asortymentwo-cenowy na dostawę artykułów papierniczo-biurowych dla Miejskiego Szpitala Zespolonego </t>
  </si>
  <si>
    <t>Rolka termoczuła 57 mm x 15m</t>
  </si>
  <si>
    <t>Sznurek do pakowania jutowy 1 kg</t>
  </si>
  <si>
    <t>Papier  76 x 30 m (oryginał + kopia) do drukarki igłowej</t>
  </si>
  <si>
    <t>Ilości</t>
  </si>
  <si>
    <t xml:space="preserve"> Ilość </t>
  </si>
  <si>
    <t>Cena jedn. brutto</t>
  </si>
  <si>
    <t>Cena jed. Brutto</t>
  </si>
  <si>
    <t>Nowe ilości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</si>
</sst>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[$zł-415];[Red]\-#,##0.00\ [$zł-415]"/>
    <numFmt numFmtId="165" formatCode="#,##0.00\ &quot;zł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Arial"/>
      <family val="1"/>
      <charset val="1"/>
    </font>
    <font>
      <b/>
      <sz val="11"/>
      <name val="Arial CE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sz val="7.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9" fillId="4" borderId="1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44" fontId="3" fillId="3" borderId="2" xfId="1" applyFont="1" applyFill="1" applyBorder="1" applyAlignment="1">
      <alignment horizontal="center"/>
    </xf>
    <xf numFmtId="44" fontId="3" fillId="3" borderId="2" xfId="1" applyFont="1" applyFill="1" applyBorder="1" applyAlignment="1">
      <alignment horizontal="right"/>
    </xf>
    <xf numFmtId="0" fontId="8" fillId="0" borderId="0" xfId="0" applyFont="1"/>
    <xf numFmtId="0" fontId="7" fillId="0" borderId="0" xfId="4"/>
    <xf numFmtId="0" fontId="7" fillId="0" borderId="0" xfId="4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1" fillId="3" borderId="2" xfId="3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/>
    </xf>
    <xf numFmtId="9" fontId="17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9" fontId="8" fillId="3" borderId="2" xfId="2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44" fontId="12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44" fontId="0" fillId="0" borderId="0" xfId="0" applyNumberFormat="1"/>
    <xf numFmtId="44" fontId="5" fillId="5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" fontId="20" fillId="3" borderId="2" xfId="4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4" fontId="0" fillId="3" borderId="2" xfId="1" applyFont="1" applyFill="1" applyBorder="1" applyAlignment="1">
      <alignment horizontal="center" vertical="center"/>
    </xf>
    <xf numFmtId="44" fontId="8" fillId="3" borderId="2" xfId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4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4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/>
    <xf numFmtId="164" fontId="8" fillId="0" borderId="2" xfId="0" applyNumberFormat="1" applyFont="1" applyBorder="1" applyAlignment="1">
      <alignment horizontal="right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center" wrapText="1"/>
    </xf>
    <xf numFmtId="0" fontId="0" fillId="3" borderId="0" xfId="0" applyFill="1"/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12" fillId="3" borderId="2" xfId="1" applyNumberFormat="1" applyFont="1" applyFill="1" applyBorder="1" applyAlignment="1">
      <alignment horizontal="right" vertical="center"/>
    </xf>
    <xf numFmtId="44" fontId="8" fillId="0" borderId="0" xfId="1" applyFont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/>
    </xf>
    <xf numFmtId="164" fontId="17" fillId="0" borderId="2" xfId="0" applyNumberFormat="1" applyFont="1" applyBorder="1" applyAlignment="1">
      <alignment horizontal="center" vertical="center" wrapText="1"/>
    </xf>
    <xf numFmtId="9" fontId="17" fillId="0" borderId="2" xfId="0" applyNumberFormat="1" applyFont="1" applyBorder="1" applyAlignment="1">
      <alignment horizontal="center" vertical="center" wrapText="1"/>
    </xf>
    <xf numFmtId="44" fontId="17" fillId="0" borderId="2" xfId="6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4" fontId="4" fillId="3" borderId="2" xfId="1" applyFont="1" applyFill="1" applyBorder="1" applyAlignment="1">
      <alignment horizontal="right" vertical="center"/>
    </xf>
    <xf numFmtId="44" fontId="11" fillId="3" borderId="2" xfId="1" applyFont="1" applyFill="1" applyBorder="1" applyAlignment="1">
      <alignment horizontal="right" vertical="center"/>
    </xf>
    <xf numFmtId="0" fontId="24" fillId="3" borderId="0" xfId="0" applyFont="1" applyFill="1"/>
    <xf numFmtId="0" fontId="26" fillId="3" borderId="2" xfId="4" applyFont="1" applyFill="1" applyBorder="1" applyAlignment="1">
      <alignment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4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horizontal="center" vertical="center"/>
    </xf>
    <xf numFmtId="0" fontId="25" fillId="3" borderId="2" xfId="4" applyFont="1" applyFill="1" applyBorder="1" applyAlignment="1">
      <alignment horizontal="center" vertical="center"/>
    </xf>
    <xf numFmtId="165" fontId="26" fillId="3" borderId="2" xfId="0" applyNumberFormat="1" applyFont="1" applyFill="1" applyBorder="1" applyAlignment="1">
      <alignment horizontal="right" vertical="center"/>
    </xf>
    <xf numFmtId="9" fontId="26" fillId="0" borderId="2" xfId="0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vertical="center" wrapText="1"/>
    </xf>
    <xf numFmtId="1" fontId="25" fillId="3" borderId="2" xfId="4" applyNumberFormat="1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horizontal="center" vertical="center"/>
    </xf>
    <xf numFmtId="1" fontId="25" fillId="3" borderId="4" xfId="4" applyNumberFormat="1" applyFont="1" applyFill="1" applyBorder="1" applyAlignment="1">
      <alignment horizontal="center" vertical="center"/>
    </xf>
    <xf numFmtId="165" fontId="26" fillId="3" borderId="4" xfId="0" applyNumberFormat="1" applyFont="1" applyFill="1" applyBorder="1" applyAlignment="1">
      <alignment horizontal="right" vertical="center"/>
    </xf>
    <xf numFmtId="0" fontId="26" fillId="3" borderId="9" xfId="0" applyFont="1" applyFill="1" applyBorder="1" applyAlignment="1">
      <alignment vertical="center" wrapText="1"/>
    </xf>
    <xf numFmtId="1" fontId="25" fillId="3" borderId="10" xfId="4" applyNumberFormat="1" applyFont="1" applyFill="1" applyBorder="1" applyAlignment="1">
      <alignment horizontal="center" vertical="center"/>
    </xf>
    <xf numFmtId="165" fontId="30" fillId="3" borderId="4" xfId="0" applyNumberFormat="1" applyFont="1" applyFill="1" applyBorder="1" applyAlignment="1">
      <alignment horizontal="right" vertical="center"/>
    </xf>
    <xf numFmtId="165" fontId="30" fillId="3" borderId="2" xfId="0" applyNumberFormat="1" applyFont="1" applyFill="1" applyBorder="1" applyAlignment="1">
      <alignment horizontal="right" vertical="center"/>
    </xf>
    <xf numFmtId="9" fontId="30" fillId="0" borderId="2" xfId="0" applyNumberFormat="1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4" fontId="27" fillId="3" borderId="2" xfId="1" applyFont="1" applyFill="1" applyBorder="1" applyAlignment="1">
      <alignment horizontal="center" vertical="center"/>
    </xf>
    <xf numFmtId="44" fontId="27" fillId="3" borderId="2" xfId="1" applyFont="1" applyFill="1" applyBorder="1" applyAlignment="1">
      <alignment horizontal="right" vertical="center"/>
    </xf>
    <xf numFmtId="1" fontId="26" fillId="3" borderId="10" xfId="4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</cellXfs>
  <cellStyles count="8">
    <cellStyle name="Dane wejściowe" xfId="3" builtinId="20"/>
    <cellStyle name="Normalny" xfId="0" builtinId="0"/>
    <cellStyle name="Normalny 2" xfId="4" xr:uid="{00000000-0005-0000-0000-000002000000}"/>
    <cellStyle name="Obliczenia" xfId="2" builtinId="22"/>
    <cellStyle name="Walutowy" xfId="1" builtinId="4"/>
    <cellStyle name="Walutowy 2" xfId="5" xr:uid="{00000000-0005-0000-0000-000005000000}"/>
    <cellStyle name="Walutowy 2 2" xfId="7" xr:uid="{00000000-0005-0000-0000-000006000000}"/>
    <cellStyle name="Walutowy 3" xfId="6" xr:uid="{00000000-0005-0000-0000-000007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1"/>
  <sheetViews>
    <sheetView zoomScale="76" zoomScaleNormal="76" workbookViewId="0">
      <selection activeCell="I11" sqref="I11"/>
    </sheetView>
  </sheetViews>
  <sheetFormatPr defaultColWidth="8.88671875" defaultRowHeight="14.4" x14ac:dyDescent="0.3"/>
  <cols>
    <col min="1" max="1" width="5.44140625" style="18" customWidth="1"/>
    <col min="2" max="2" width="35.5546875" style="18" customWidth="1"/>
    <col min="3" max="3" width="8.88671875" style="18"/>
    <col min="4" max="4" width="12.77734375" style="50" customWidth="1"/>
    <col min="5" max="5" width="15.44140625" style="18" customWidth="1"/>
    <col min="6" max="6" width="15.44140625" style="78" customWidth="1"/>
    <col min="7" max="7" width="15.21875" style="18" customWidth="1"/>
    <col min="8" max="8" width="8.88671875" style="18"/>
    <col min="9" max="9" width="22.77734375" style="61" customWidth="1"/>
    <col min="10" max="10" width="8.88671875" style="18"/>
    <col min="11" max="11" width="24" style="18" customWidth="1"/>
    <col min="12" max="16384" width="8.88671875" style="18"/>
  </cols>
  <sheetData>
    <row r="2" spans="1:13" x14ac:dyDescent="0.3">
      <c r="A2" s="123" t="s">
        <v>115</v>
      </c>
      <c r="B2" s="123"/>
    </row>
    <row r="3" spans="1:13" ht="30.45" customHeight="1" x14ac:dyDescent="0.3">
      <c r="A3" s="124" t="s">
        <v>116</v>
      </c>
      <c r="B3" s="124"/>
      <c r="C3" s="124"/>
      <c r="D3" s="124"/>
      <c r="E3" s="124"/>
      <c r="F3" s="124"/>
      <c r="G3" s="124"/>
      <c r="H3" s="124"/>
      <c r="I3" s="124"/>
    </row>
    <row r="4" spans="1:13" x14ac:dyDescent="0.3">
      <c r="C4" s="50"/>
      <c r="E4" s="50"/>
      <c r="F4" s="85"/>
      <c r="G4" s="50"/>
      <c r="H4" s="50"/>
      <c r="I4" s="62"/>
      <c r="K4" s="63"/>
      <c r="L4" s="63"/>
    </row>
    <row r="5" spans="1:13" ht="51" customHeight="1" x14ac:dyDescent="0.3">
      <c r="A5" s="12" t="s">
        <v>0</v>
      </c>
      <c r="B5" s="12" t="s">
        <v>1</v>
      </c>
      <c r="C5" s="13" t="s">
        <v>2</v>
      </c>
      <c r="D5" s="13" t="s">
        <v>124</v>
      </c>
      <c r="E5" s="13" t="s">
        <v>3</v>
      </c>
      <c r="F5" s="77" t="s">
        <v>123</v>
      </c>
      <c r="G5" s="13" t="s">
        <v>4</v>
      </c>
      <c r="H5" s="14" t="s">
        <v>5</v>
      </c>
      <c r="I5" s="36" t="s">
        <v>6</v>
      </c>
      <c r="K5" s="63"/>
      <c r="L5" s="64"/>
      <c r="M5" s="64"/>
    </row>
    <row r="6" spans="1:13" ht="28.8" x14ac:dyDescent="0.3">
      <c r="A6" s="8">
        <v>1</v>
      </c>
      <c r="B6" s="65" t="s">
        <v>72</v>
      </c>
      <c r="C6" s="10" t="s">
        <v>27</v>
      </c>
      <c r="D6" s="10">
        <v>120</v>
      </c>
      <c r="E6" s="46"/>
      <c r="F6" s="83"/>
      <c r="G6" s="46"/>
      <c r="H6" s="30"/>
      <c r="I6" s="45"/>
      <c r="K6" s="72"/>
      <c r="L6" s="64"/>
      <c r="M6" s="64"/>
    </row>
    <row r="7" spans="1:13" ht="55.2" x14ac:dyDescent="0.3">
      <c r="A7" s="8">
        <v>2</v>
      </c>
      <c r="B7" s="65" t="s">
        <v>73</v>
      </c>
      <c r="C7" s="10" t="s">
        <v>27</v>
      </c>
      <c r="D7" s="66">
        <v>2500</v>
      </c>
      <c r="E7" s="46"/>
      <c r="F7" s="83"/>
      <c r="G7" s="46"/>
      <c r="H7" s="30"/>
      <c r="I7" s="45"/>
      <c r="K7" s="72"/>
      <c r="L7" s="64"/>
      <c r="M7" s="64"/>
    </row>
    <row r="8" spans="1:13" ht="28.8" x14ac:dyDescent="0.3">
      <c r="A8" s="8">
        <v>3</v>
      </c>
      <c r="B8" s="65" t="s">
        <v>74</v>
      </c>
      <c r="C8" s="10" t="s">
        <v>27</v>
      </c>
      <c r="D8" s="10">
        <v>4</v>
      </c>
      <c r="E8" s="46"/>
      <c r="F8" s="83"/>
      <c r="G8" s="46"/>
      <c r="H8" s="30"/>
      <c r="I8" s="45"/>
      <c r="K8" s="72"/>
      <c r="L8" s="64"/>
      <c r="M8" s="64"/>
    </row>
    <row r="9" spans="1:13" ht="28.8" x14ac:dyDescent="0.3">
      <c r="A9" s="8">
        <v>4</v>
      </c>
      <c r="B9" s="65" t="s">
        <v>75</v>
      </c>
      <c r="C9" s="10" t="s">
        <v>27</v>
      </c>
      <c r="D9" s="10">
        <v>75</v>
      </c>
      <c r="E9" s="46"/>
      <c r="F9" s="83"/>
      <c r="G9" s="46"/>
      <c r="H9" s="30"/>
      <c r="I9" s="45"/>
      <c r="K9" s="72"/>
      <c r="L9" s="63"/>
    </row>
    <row r="10" spans="1:13" x14ac:dyDescent="0.3">
      <c r="A10" s="8">
        <v>5</v>
      </c>
      <c r="B10" s="31" t="s">
        <v>68</v>
      </c>
      <c r="C10" s="7" t="s">
        <v>8</v>
      </c>
      <c r="D10" s="7">
        <v>65</v>
      </c>
      <c r="E10" s="46"/>
      <c r="F10" s="83"/>
      <c r="G10" s="46"/>
      <c r="H10" s="30"/>
      <c r="I10" s="45"/>
      <c r="K10" s="72"/>
      <c r="L10" s="63"/>
    </row>
    <row r="11" spans="1:13" x14ac:dyDescent="0.3">
      <c r="A11" s="8">
        <v>6</v>
      </c>
      <c r="B11" s="31" t="s">
        <v>67</v>
      </c>
      <c r="C11" s="7" t="s">
        <v>8</v>
      </c>
      <c r="D11" s="7">
        <v>1</v>
      </c>
      <c r="E11" s="46"/>
      <c r="F11" s="83"/>
      <c r="G11" s="46"/>
      <c r="H11" s="30"/>
      <c r="I11" s="45"/>
      <c r="K11" s="72"/>
      <c r="L11" s="63"/>
    </row>
    <row r="12" spans="1:13" ht="39.6" x14ac:dyDescent="0.3">
      <c r="A12" s="8">
        <v>7</v>
      </c>
      <c r="B12" s="31" t="s">
        <v>71</v>
      </c>
      <c r="C12" s="7" t="s">
        <v>8</v>
      </c>
      <c r="D12" s="7">
        <v>3</v>
      </c>
      <c r="E12" s="46"/>
      <c r="F12" s="83"/>
      <c r="G12" s="46"/>
      <c r="H12" s="30"/>
      <c r="I12" s="45"/>
      <c r="K12" s="72"/>
      <c r="L12" s="63"/>
    </row>
    <row r="13" spans="1:13" ht="47.4" customHeight="1" x14ac:dyDescent="0.3">
      <c r="A13" s="10">
        <v>8</v>
      </c>
      <c r="B13" s="67" t="s">
        <v>111</v>
      </c>
      <c r="C13" s="34" t="s">
        <v>48</v>
      </c>
      <c r="D13" s="34">
        <v>3</v>
      </c>
      <c r="E13" s="46"/>
      <c r="F13" s="83"/>
      <c r="G13" s="46"/>
      <c r="H13" s="30"/>
      <c r="I13" s="45"/>
      <c r="K13" s="72"/>
      <c r="L13" s="63"/>
    </row>
    <row r="14" spans="1:13" ht="28.8" x14ac:dyDescent="0.3">
      <c r="A14" s="37">
        <v>9</v>
      </c>
      <c r="B14" s="38" t="s">
        <v>106</v>
      </c>
      <c r="C14" s="37" t="s">
        <v>48</v>
      </c>
      <c r="D14" s="47">
        <v>1</v>
      </c>
      <c r="E14" s="46"/>
      <c r="F14" s="83"/>
      <c r="G14" s="46"/>
      <c r="H14" s="30"/>
      <c r="I14" s="45"/>
      <c r="K14" s="72"/>
      <c r="L14" s="63"/>
    </row>
    <row r="15" spans="1:13" x14ac:dyDescent="0.3">
      <c r="A15" s="120" t="s">
        <v>65</v>
      </c>
      <c r="B15" s="121"/>
      <c r="C15" s="121"/>
      <c r="D15" s="68"/>
      <c r="E15" s="69" t="s">
        <v>76</v>
      </c>
      <c r="F15" s="69" t="s">
        <v>76</v>
      </c>
      <c r="G15" s="70">
        <f>SUM(G6:G14)</f>
        <v>0</v>
      </c>
      <c r="H15" s="32" t="s">
        <v>76</v>
      </c>
      <c r="I15" s="32">
        <f>SUM(I6:I14)</f>
        <v>0</v>
      </c>
      <c r="K15" s="63"/>
      <c r="L15" s="63"/>
    </row>
    <row r="16" spans="1:13" x14ac:dyDescent="0.3">
      <c r="K16" s="63"/>
      <c r="L16" s="63"/>
    </row>
    <row r="17" spans="8:12" x14ac:dyDescent="0.3">
      <c r="K17" s="63"/>
      <c r="L17" s="63"/>
    </row>
    <row r="18" spans="8:12" x14ac:dyDescent="0.3">
      <c r="K18" s="63"/>
      <c r="L18" s="63"/>
    </row>
    <row r="19" spans="8:12" x14ac:dyDescent="0.3">
      <c r="H19" s="122"/>
      <c r="I19" s="122"/>
      <c r="J19" s="17"/>
      <c r="K19" s="63"/>
      <c r="L19" s="63"/>
    </row>
    <row r="20" spans="8:12" x14ac:dyDescent="0.3">
      <c r="H20" s="17"/>
      <c r="I20" s="71"/>
      <c r="J20" s="17"/>
      <c r="K20" s="63"/>
      <c r="L20" s="63"/>
    </row>
    <row r="21" spans="8:12" x14ac:dyDescent="0.3">
      <c r="K21" s="63"/>
      <c r="L21" s="63"/>
    </row>
  </sheetData>
  <mergeCells count="4">
    <mergeCell ref="A15:C15"/>
    <mergeCell ref="H19:I19"/>
    <mergeCell ref="A2:B2"/>
    <mergeCell ref="A3:I3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77"/>
  <sheetViews>
    <sheetView topLeftCell="A55" zoomScale="98" zoomScaleNormal="110" workbookViewId="0">
      <selection activeCell="B78" sqref="B78"/>
    </sheetView>
  </sheetViews>
  <sheetFormatPr defaultRowHeight="14.4" x14ac:dyDescent="0.3"/>
  <cols>
    <col min="1" max="1" width="6.44140625" style="18" customWidth="1"/>
    <col min="2" max="2" width="51.44140625" customWidth="1"/>
    <col min="3" max="3" width="7.21875" style="50" customWidth="1"/>
    <col min="4" max="4" width="13.44140625" style="51" customWidth="1"/>
    <col min="5" max="5" width="13.21875" customWidth="1"/>
    <col min="6" max="6" width="13.21875" style="73" customWidth="1"/>
    <col min="7" max="7" width="13.44140625" customWidth="1"/>
    <col min="8" max="8" width="10.77734375" customWidth="1"/>
    <col min="9" max="9" width="16.21875" customWidth="1"/>
  </cols>
  <sheetData>
    <row r="1" spans="1:10" x14ac:dyDescent="0.3">
      <c r="A1" s="17"/>
    </row>
    <row r="2" spans="1:10" x14ac:dyDescent="0.3">
      <c r="A2" s="49" t="s">
        <v>69</v>
      </c>
    </row>
    <row r="3" spans="1:10" x14ac:dyDescent="0.3">
      <c r="A3" s="19"/>
      <c r="B3" s="48" t="s">
        <v>116</v>
      </c>
      <c r="C3" s="52"/>
      <c r="D3" s="57"/>
      <c r="E3" s="48"/>
      <c r="F3" s="84"/>
      <c r="G3" s="48"/>
      <c r="H3" s="48"/>
      <c r="I3" s="48"/>
      <c r="J3" s="48"/>
    </row>
    <row r="4" spans="1:10" x14ac:dyDescent="0.3">
      <c r="E4" s="1"/>
      <c r="F4" s="74"/>
      <c r="G4" s="1"/>
      <c r="H4" s="1"/>
      <c r="I4" s="1"/>
    </row>
    <row r="5" spans="1:10" ht="62.25" customHeight="1" x14ac:dyDescent="0.3">
      <c r="A5" s="93" t="s">
        <v>0</v>
      </c>
      <c r="B5" s="93" t="s">
        <v>1</v>
      </c>
      <c r="C5" s="94" t="s">
        <v>2</v>
      </c>
      <c r="D5" s="95" t="s">
        <v>120</v>
      </c>
      <c r="E5" s="96" t="s">
        <v>3</v>
      </c>
      <c r="F5" s="96" t="s">
        <v>123</v>
      </c>
      <c r="G5" s="96" t="s">
        <v>4</v>
      </c>
      <c r="H5" s="97" t="s">
        <v>5</v>
      </c>
      <c r="I5" s="96" t="s">
        <v>6</v>
      </c>
    </row>
    <row r="6" spans="1:10" ht="28.5" customHeight="1" x14ac:dyDescent="0.3">
      <c r="A6" s="98">
        <v>1</v>
      </c>
      <c r="B6" s="99" t="s">
        <v>7</v>
      </c>
      <c r="C6" s="100" t="s">
        <v>8</v>
      </c>
      <c r="D6" s="101">
        <v>25</v>
      </c>
      <c r="E6" s="102"/>
      <c r="F6" s="102"/>
      <c r="G6" s="102"/>
      <c r="H6" s="103"/>
      <c r="I6" s="102"/>
    </row>
    <row r="7" spans="1:10" ht="28.5" customHeight="1" x14ac:dyDescent="0.3">
      <c r="A7" s="98">
        <v>2</v>
      </c>
      <c r="B7" s="99" t="s">
        <v>9</v>
      </c>
      <c r="C7" s="100" t="s">
        <v>8</v>
      </c>
      <c r="D7" s="101">
        <v>5</v>
      </c>
      <c r="E7" s="102"/>
      <c r="F7" s="102"/>
      <c r="G7" s="102"/>
      <c r="H7" s="103"/>
      <c r="I7" s="102"/>
    </row>
    <row r="8" spans="1:10" ht="17.25" customHeight="1" x14ac:dyDescent="0.3">
      <c r="A8" s="98">
        <v>3</v>
      </c>
      <c r="B8" s="99" t="s">
        <v>10</v>
      </c>
      <c r="C8" s="100" t="s">
        <v>8</v>
      </c>
      <c r="D8" s="101">
        <v>5</v>
      </c>
      <c r="E8" s="102"/>
      <c r="F8" s="102"/>
      <c r="G8" s="102"/>
      <c r="H8" s="103"/>
      <c r="I8" s="102"/>
    </row>
    <row r="9" spans="1:10" ht="20.25" customHeight="1" x14ac:dyDescent="0.3">
      <c r="A9" s="98">
        <v>4</v>
      </c>
      <c r="B9" s="104" t="s">
        <v>11</v>
      </c>
      <c r="C9" s="100" t="s">
        <v>8</v>
      </c>
      <c r="D9" s="101">
        <v>1</v>
      </c>
      <c r="E9" s="102"/>
      <c r="F9" s="102"/>
      <c r="G9" s="102"/>
      <c r="H9" s="103"/>
      <c r="I9" s="102"/>
    </row>
    <row r="10" spans="1:10" ht="18.75" customHeight="1" x14ac:dyDescent="0.3">
      <c r="A10" s="98">
        <v>5</v>
      </c>
      <c r="B10" s="99" t="s">
        <v>12</v>
      </c>
      <c r="C10" s="100" t="s">
        <v>8</v>
      </c>
      <c r="D10" s="101">
        <v>20</v>
      </c>
      <c r="E10" s="102"/>
      <c r="F10" s="102"/>
      <c r="G10" s="102"/>
      <c r="H10" s="103"/>
      <c r="I10" s="102"/>
    </row>
    <row r="11" spans="1:10" x14ac:dyDescent="0.3">
      <c r="A11" s="98">
        <v>6</v>
      </c>
      <c r="B11" s="104" t="s">
        <v>21</v>
      </c>
      <c r="C11" s="100" t="s">
        <v>8</v>
      </c>
      <c r="D11" s="101">
        <v>1</v>
      </c>
      <c r="E11" s="102"/>
      <c r="F11" s="102"/>
      <c r="G11" s="102"/>
      <c r="H11" s="103"/>
      <c r="I11" s="102"/>
    </row>
    <row r="12" spans="1:10" ht="22.8" x14ac:dyDescent="0.3">
      <c r="A12" s="98">
        <v>7</v>
      </c>
      <c r="B12" s="104" t="s">
        <v>22</v>
      </c>
      <c r="C12" s="100" t="s">
        <v>8</v>
      </c>
      <c r="D12" s="101">
        <v>1</v>
      </c>
      <c r="E12" s="102"/>
      <c r="F12" s="102"/>
      <c r="G12" s="102"/>
      <c r="H12" s="103"/>
      <c r="I12" s="102"/>
    </row>
    <row r="13" spans="1:10" ht="22.8" x14ac:dyDescent="0.3">
      <c r="A13" s="98">
        <v>8</v>
      </c>
      <c r="B13" s="104" t="s">
        <v>23</v>
      </c>
      <c r="C13" s="100" t="s">
        <v>8</v>
      </c>
      <c r="D13" s="101">
        <v>5</v>
      </c>
      <c r="E13" s="102"/>
      <c r="F13" s="102"/>
      <c r="G13" s="102"/>
      <c r="H13" s="103"/>
      <c r="I13" s="102"/>
    </row>
    <row r="14" spans="1:10" x14ac:dyDescent="0.3">
      <c r="A14" s="98">
        <v>9</v>
      </c>
      <c r="B14" s="99" t="s">
        <v>24</v>
      </c>
      <c r="C14" s="100" t="s">
        <v>8</v>
      </c>
      <c r="D14" s="101">
        <v>220</v>
      </c>
      <c r="E14" s="102"/>
      <c r="F14" s="102"/>
      <c r="G14" s="102"/>
      <c r="H14" s="103"/>
      <c r="I14" s="102"/>
    </row>
    <row r="15" spans="1:10" x14ac:dyDescent="0.3">
      <c r="A15" s="98">
        <v>10</v>
      </c>
      <c r="B15" s="99" t="s">
        <v>25</v>
      </c>
      <c r="C15" s="100" t="s">
        <v>8</v>
      </c>
      <c r="D15" s="101">
        <v>300</v>
      </c>
      <c r="E15" s="102"/>
      <c r="F15" s="102"/>
      <c r="G15" s="102"/>
      <c r="H15" s="103"/>
      <c r="I15" s="102"/>
    </row>
    <row r="16" spans="1:10" ht="22.8" x14ac:dyDescent="0.3">
      <c r="A16" s="98">
        <v>11</v>
      </c>
      <c r="B16" s="99" t="s">
        <v>26</v>
      </c>
      <c r="C16" s="100" t="s">
        <v>8</v>
      </c>
      <c r="D16" s="101">
        <v>25</v>
      </c>
      <c r="E16" s="102"/>
      <c r="F16" s="102"/>
      <c r="G16" s="102"/>
      <c r="H16" s="103"/>
      <c r="I16" s="102"/>
    </row>
    <row r="17" spans="1:9" x14ac:dyDescent="0.3">
      <c r="A17" s="98">
        <v>12</v>
      </c>
      <c r="B17" s="99" t="s">
        <v>28</v>
      </c>
      <c r="C17" s="100" t="s">
        <v>8</v>
      </c>
      <c r="D17" s="101">
        <v>5</v>
      </c>
      <c r="E17" s="102"/>
      <c r="F17" s="102"/>
      <c r="G17" s="102"/>
      <c r="H17" s="103"/>
      <c r="I17" s="102"/>
    </row>
    <row r="18" spans="1:9" x14ac:dyDescent="0.3">
      <c r="A18" s="98">
        <v>13</v>
      </c>
      <c r="B18" s="104" t="s">
        <v>29</v>
      </c>
      <c r="C18" s="100" t="s">
        <v>8</v>
      </c>
      <c r="D18" s="101">
        <v>50</v>
      </c>
      <c r="E18" s="102"/>
      <c r="F18" s="102"/>
      <c r="G18" s="102"/>
      <c r="H18" s="103"/>
      <c r="I18" s="102"/>
    </row>
    <row r="19" spans="1:9" x14ac:dyDescent="0.3">
      <c r="A19" s="98">
        <v>14</v>
      </c>
      <c r="B19" s="104" t="s">
        <v>30</v>
      </c>
      <c r="C19" s="100" t="s">
        <v>8</v>
      </c>
      <c r="D19" s="101">
        <v>20</v>
      </c>
      <c r="E19" s="102"/>
      <c r="F19" s="102"/>
      <c r="G19" s="102"/>
      <c r="H19" s="103"/>
      <c r="I19" s="102"/>
    </row>
    <row r="20" spans="1:9" x14ac:dyDescent="0.3">
      <c r="A20" s="98">
        <v>15</v>
      </c>
      <c r="B20" s="104" t="s">
        <v>103</v>
      </c>
      <c r="C20" s="100" t="s">
        <v>8</v>
      </c>
      <c r="D20" s="101">
        <v>20</v>
      </c>
      <c r="E20" s="102"/>
      <c r="F20" s="102"/>
      <c r="G20" s="102"/>
      <c r="H20" s="103"/>
      <c r="I20" s="102"/>
    </row>
    <row r="21" spans="1:9" ht="42.75" customHeight="1" x14ac:dyDescent="0.3">
      <c r="A21" s="98">
        <v>16</v>
      </c>
      <c r="B21" s="99" t="s">
        <v>31</v>
      </c>
      <c r="C21" s="100" t="s">
        <v>8</v>
      </c>
      <c r="D21" s="101">
        <v>320</v>
      </c>
      <c r="E21" s="102"/>
      <c r="F21" s="102"/>
      <c r="G21" s="102"/>
      <c r="H21" s="103"/>
      <c r="I21" s="102"/>
    </row>
    <row r="22" spans="1:9" ht="41.25" customHeight="1" x14ac:dyDescent="0.3">
      <c r="A22" s="98">
        <v>17</v>
      </c>
      <c r="B22" s="99" t="s">
        <v>32</v>
      </c>
      <c r="C22" s="100" t="s">
        <v>8</v>
      </c>
      <c r="D22" s="101">
        <v>80</v>
      </c>
      <c r="E22" s="102"/>
      <c r="F22" s="102"/>
      <c r="G22" s="102"/>
      <c r="H22" s="103"/>
      <c r="I22" s="102"/>
    </row>
    <row r="23" spans="1:9" ht="41.25" customHeight="1" x14ac:dyDescent="0.3">
      <c r="A23" s="98">
        <v>18</v>
      </c>
      <c r="B23" s="99" t="s">
        <v>33</v>
      </c>
      <c r="C23" s="100" t="s">
        <v>8</v>
      </c>
      <c r="D23" s="101">
        <v>1</v>
      </c>
      <c r="E23" s="102"/>
      <c r="F23" s="102"/>
      <c r="G23" s="102"/>
      <c r="H23" s="103"/>
      <c r="I23" s="102"/>
    </row>
    <row r="24" spans="1:9" ht="42" customHeight="1" x14ac:dyDescent="0.3">
      <c r="A24" s="98">
        <v>19</v>
      </c>
      <c r="B24" s="99" t="s">
        <v>34</v>
      </c>
      <c r="C24" s="100" t="s">
        <v>8</v>
      </c>
      <c r="D24" s="101">
        <v>1</v>
      </c>
      <c r="E24" s="102"/>
      <c r="F24" s="102"/>
      <c r="G24" s="102"/>
      <c r="H24" s="103"/>
      <c r="I24" s="102"/>
    </row>
    <row r="25" spans="1:9" x14ac:dyDescent="0.3">
      <c r="A25" s="98">
        <v>20</v>
      </c>
      <c r="B25" s="99" t="s">
        <v>35</v>
      </c>
      <c r="C25" s="100" t="s">
        <v>8</v>
      </c>
      <c r="D25" s="101">
        <v>90</v>
      </c>
      <c r="E25" s="102"/>
      <c r="F25" s="102"/>
      <c r="G25" s="102"/>
      <c r="H25" s="103"/>
      <c r="I25" s="102"/>
    </row>
    <row r="26" spans="1:9" x14ac:dyDescent="0.3">
      <c r="A26" s="98">
        <v>21</v>
      </c>
      <c r="B26" s="99" t="s">
        <v>36</v>
      </c>
      <c r="C26" s="100" t="s">
        <v>8</v>
      </c>
      <c r="D26" s="101">
        <v>150</v>
      </c>
      <c r="E26" s="102"/>
      <c r="F26" s="102"/>
      <c r="G26" s="102"/>
      <c r="H26" s="103"/>
      <c r="I26" s="102"/>
    </row>
    <row r="27" spans="1:9" ht="40.5" customHeight="1" x14ac:dyDescent="0.3">
      <c r="A27" s="98">
        <v>22</v>
      </c>
      <c r="B27" s="99" t="s">
        <v>104</v>
      </c>
      <c r="C27" s="100" t="s">
        <v>8</v>
      </c>
      <c r="D27" s="101">
        <v>320</v>
      </c>
      <c r="E27" s="102"/>
      <c r="F27" s="102"/>
      <c r="G27" s="102"/>
      <c r="H27" s="103"/>
      <c r="I27" s="102"/>
    </row>
    <row r="28" spans="1:9" x14ac:dyDescent="0.3">
      <c r="A28" s="98">
        <v>23</v>
      </c>
      <c r="B28" s="104" t="s">
        <v>37</v>
      </c>
      <c r="C28" s="100" t="s">
        <v>8</v>
      </c>
      <c r="D28" s="101">
        <v>500</v>
      </c>
      <c r="E28" s="102"/>
      <c r="F28" s="102"/>
      <c r="G28" s="102"/>
      <c r="H28" s="103"/>
      <c r="I28" s="102"/>
    </row>
    <row r="29" spans="1:9" x14ac:dyDescent="0.3">
      <c r="A29" s="98">
        <v>24</v>
      </c>
      <c r="B29" s="104" t="s">
        <v>38</v>
      </c>
      <c r="C29" s="100" t="s">
        <v>8</v>
      </c>
      <c r="D29" s="101">
        <v>70</v>
      </c>
      <c r="E29" s="102"/>
      <c r="F29" s="102"/>
      <c r="G29" s="102"/>
      <c r="H29" s="103"/>
      <c r="I29" s="102"/>
    </row>
    <row r="30" spans="1:9" x14ac:dyDescent="0.3">
      <c r="A30" s="98">
        <v>25</v>
      </c>
      <c r="B30" s="99" t="s">
        <v>39</v>
      </c>
      <c r="C30" s="100" t="s">
        <v>8</v>
      </c>
      <c r="D30" s="101">
        <v>2000</v>
      </c>
      <c r="E30" s="102"/>
      <c r="F30" s="102"/>
      <c r="G30" s="102"/>
      <c r="H30" s="103"/>
      <c r="I30" s="102"/>
    </row>
    <row r="31" spans="1:9" x14ac:dyDescent="0.3">
      <c r="A31" s="98">
        <v>26</v>
      </c>
      <c r="B31" s="104" t="s">
        <v>40</v>
      </c>
      <c r="C31" s="100" t="s">
        <v>8</v>
      </c>
      <c r="D31" s="101">
        <v>200</v>
      </c>
      <c r="E31" s="102"/>
      <c r="F31" s="102"/>
      <c r="G31" s="102"/>
      <c r="H31" s="103"/>
      <c r="I31" s="102"/>
    </row>
    <row r="32" spans="1:9" ht="22.8" x14ac:dyDescent="0.3">
      <c r="A32" s="98">
        <v>27</v>
      </c>
      <c r="B32" s="99" t="s">
        <v>41</v>
      </c>
      <c r="C32" s="100" t="s">
        <v>8</v>
      </c>
      <c r="D32" s="101">
        <v>95</v>
      </c>
      <c r="E32" s="102"/>
      <c r="F32" s="102"/>
      <c r="G32" s="102"/>
      <c r="H32" s="103"/>
      <c r="I32" s="102"/>
    </row>
    <row r="33" spans="1:14" x14ac:dyDescent="0.3">
      <c r="A33" s="98">
        <v>28</v>
      </c>
      <c r="B33" s="99" t="s">
        <v>42</v>
      </c>
      <c r="C33" s="100" t="s">
        <v>8</v>
      </c>
      <c r="D33" s="101">
        <v>100</v>
      </c>
      <c r="E33" s="102"/>
      <c r="F33" s="102"/>
      <c r="G33" s="102"/>
      <c r="H33" s="103"/>
      <c r="I33" s="102"/>
    </row>
    <row r="34" spans="1:14" ht="22.8" x14ac:dyDescent="0.3">
      <c r="A34" s="98">
        <v>29</v>
      </c>
      <c r="B34" s="99" t="s">
        <v>43</v>
      </c>
      <c r="C34" s="100" t="s">
        <v>8</v>
      </c>
      <c r="D34" s="101">
        <v>85</v>
      </c>
      <c r="E34" s="102"/>
      <c r="F34" s="102"/>
      <c r="G34" s="102"/>
      <c r="H34" s="103"/>
      <c r="I34" s="102"/>
    </row>
    <row r="35" spans="1:14" ht="34.200000000000003" x14ac:dyDescent="0.3">
      <c r="A35" s="98">
        <v>30</v>
      </c>
      <c r="B35" s="104" t="s">
        <v>70</v>
      </c>
      <c r="C35" s="100" t="s">
        <v>8</v>
      </c>
      <c r="D35" s="101">
        <v>100</v>
      </c>
      <c r="E35" s="102"/>
      <c r="F35" s="102"/>
      <c r="G35" s="102"/>
      <c r="H35" s="103"/>
      <c r="I35" s="102"/>
      <c r="J35" s="5"/>
      <c r="K35" s="5"/>
      <c r="L35" s="5"/>
      <c r="M35" s="5"/>
      <c r="N35" s="5"/>
    </row>
    <row r="36" spans="1:14" ht="22.8" x14ac:dyDescent="0.3">
      <c r="A36" s="98">
        <v>31</v>
      </c>
      <c r="B36" s="99" t="s">
        <v>44</v>
      </c>
      <c r="C36" s="100" t="s">
        <v>8</v>
      </c>
      <c r="D36" s="101">
        <v>2</v>
      </c>
      <c r="E36" s="102"/>
      <c r="F36" s="102"/>
      <c r="G36" s="102"/>
      <c r="H36" s="103"/>
      <c r="I36" s="102"/>
    </row>
    <row r="37" spans="1:14" ht="22.8" x14ac:dyDescent="0.3">
      <c r="A37" s="98">
        <v>32</v>
      </c>
      <c r="B37" s="99" t="s">
        <v>45</v>
      </c>
      <c r="C37" s="100" t="s">
        <v>8</v>
      </c>
      <c r="D37" s="101">
        <v>40</v>
      </c>
      <c r="E37" s="102"/>
      <c r="F37" s="102"/>
      <c r="G37" s="102"/>
      <c r="H37" s="103"/>
      <c r="I37" s="102"/>
    </row>
    <row r="38" spans="1:14" x14ac:dyDescent="0.3">
      <c r="A38" s="98">
        <v>33</v>
      </c>
      <c r="B38" s="99" t="s">
        <v>46</v>
      </c>
      <c r="C38" s="100" t="s">
        <v>8</v>
      </c>
      <c r="D38" s="101">
        <v>90</v>
      </c>
      <c r="E38" s="102"/>
      <c r="F38" s="102"/>
      <c r="G38" s="102"/>
      <c r="H38" s="103"/>
      <c r="I38" s="102"/>
    </row>
    <row r="39" spans="1:14" x14ac:dyDescent="0.3">
      <c r="A39" s="98">
        <v>34</v>
      </c>
      <c r="B39" s="99" t="s">
        <v>101</v>
      </c>
      <c r="C39" s="100" t="s">
        <v>8</v>
      </c>
      <c r="D39" s="101">
        <v>100</v>
      </c>
      <c r="E39" s="102"/>
      <c r="F39" s="102"/>
      <c r="G39" s="102"/>
      <c r="H39" s="103"/>
      <c r="I39" s="102"/>
    </row>
    <row r="40" spans="1:14" x14ac:dyDescent="0.3">
      <c r="A40" s="98">
        <v>35</v>
      </c>
      <c r="B40" s="99" t="s">
        <v>47</v>
      </c>
      <c r="C40" s="100" t="s">
        <v>48</v>
      </c>
      <c r="D40" s="101">
        <v>1</v>
      </c>
      <c r="E40" s="102"/>
      <c r="F40" s="102"/>
      <c r="G40" s="102"/>
      <c r="H40" s="103"/>
      <c r="I40" s="102"/>
    </row>
    <row r="41" spans="1:14" x14ac:dyDescent="0.3">
      <c r="A41" s="98">
        <v>36</v>
      </c>
      <c r="B41" s="99" t="s">
        <v>102</v>
      </c>
      <c r="C41" s="100" t="s">
        <v>48</v>
      </c>
      <c r="D41" s="101">
        <v>1</v>
      </c>
      <c r="E41" s="102"/>
      <c r="F41" s="102"/>
      <c r="G41" s="102"/>
      <c r="H41" s="103"/>
      <c r="I41" s="102"/>
    </row>
    <row r="42" spans="1:14" x14ac:dyDescent="0.3">
      <c r="A42" s="98">
        <v>37</v>
      </c>
      <c r="B42" s="99" t="s">
        <v>49</v>
      </c>
      <c r="C42" s="100" t="s">
        <v>48</v>
      </c>
      <c r="D42" s="101">
        <v>70</v>
      </c>
      <c r="E42" s="102"/>
      <c r="F42" s="102"/>
      <c r="G42" s="102"/>
      <c r="H42" s="103"/>
      <c r="I42" s="102"/>
    </row>
    <row r="43" spans="1:14" x14ac:dyDescent="0.3">
      <c r="A43" s="98">
        <v>38</v>
      </c>
      <c r="B43" s="99" t="s">
        <v>50</v>
      </c>
      <c r="C43" s="100" t="s">
        <v>8</v>
      </c>
      <c r="D43" s="101">
        <v>650</v>
      </c>
      <c r="E43" s="102"/>
      <c r="F43" s="102"/>
      <c r="G43" s="102"/>
      <c r="H43" s="103"/>
      <c r="I43" s="102"/>
    </row>
    <row r="44" spans="1:14" x14ac:dyDescent="0.3">
      <c r="A44" s="98">
        <v>39</v>
      </c>
      <c r="B44" s="99" t="s">
        <v>51</v>
      </c>
      <c r="C44" s="100" t="s">
        <v>8</v>
      </c>
      <c r="D44" s="101">
        <v>70</v>
      </c>
      <c r="E44" s="102"/>
      <c r="F44" s="102"/>
      <c r="G44" s="102"/>
      <c r="H44" s="103"/>
      <c r="I44" s="102"/>
    </row>
    <row r="45" spans="1:14" x14ac:dyDescent="0.3">
      <c r="A45" s="98">
        <v>40</v>
      </c>
      <c r="B45" s="99" t="s">
        <v>52</v>
      </c>
      <c r="C45" s="100" t="s">
        <v>8</v>
      </c>
      <c r="D45" s="101">
        <v>220</v>
      </c>
      <c r="E45" s="102"/>
      <c r="F45" s="102"/>
      <c r="G45" s="102"/>
      <c r="H45" s="103"/>
      <c r="I45" s="102"/>
    </row>
    <row r="46" spans="1:14" x14ac:dyDescent="0.3">
      <c r="A46" s="98">
        <v>41</v>
      </c>
      <c r="B46" s="99" t="s">
        <v>53</v>
      </c>
      <c r="C46" s="100" t="s">
        <v>8</v>
      </c>
      <c r="D46" s="101">
        <v>1</v>
      </c>
      <c r="E46" s="102"/>
      <c r="F46" s="102"/>
      <c r="G46" s="102"/>
      <c r="H46" s="103"/>
      <c r="I46" s="102"/>
    </row>
    <row r="47" spans="1:14" x14ac:dyDescent="0.3">
      <c r="A47" s="98">
        <v>42</v>
      </c>
      <c r="B47" s="99" t="s">
        <v>54</v>
      </c>
      <c r="C47" s="100" t="s">
        <v>8</v>
      </c>
      <c r="D47" s="101">
        <v>1</v>
      </c>
      <c r="E47" s="102"/>
      <c r="F47" s="102"/>
      <c r="G47" s="102"/>
      <c r="H47" s="103"/>
      <c r="I47" s="102"/>
    </row>
    <row r="48" spans="1:14" x14ac:dyDescent="0.3">
      <c r="A48" s="98">
        <v>43</v>
      </c>
      <c r="B48" s="99" t="s">
        <v>55</v>
      </c>
      <c r="C48" s="100" t="s">
        <v>8</v>
      </c>
      <c r="D48" s="101">
        <v>5</v>
      </c>
      <c r="E48" s="102"/>
      <c r="F48" s="102"/>
      <c r="G48" s="102"/>
      <c r="H48" s="103"/>
      <c r="I48" s="102"/>
    </row>
    <row r="49" spans="1:80" s="60" customFormat="1" x14ac:dyDescent="0.3">
      <c r="A49" s="98">
        <v>44</v>
      </c>
      <c r="B49" s="99" t="s">
        <v>118</v>
      </c>
      <c r="C49" s="100" t="s">
        <v>8</v>
      </c>
      <c r="D49" s="101">
        <v>5</v>
      </c>
      <c r="E49" s="102"/>
      <c r="F49" s="102"/>
      <c r="G49" s="102"/>
      <c r="H49" s="103"/>
      <c r="I49" s="102"/>
    </row>
    <row r="50" spans="1:80" ht="22.8" x14ac:dyDescent="0.3">
      <c r="A50" s="98">
        <v>45</v>
      </c>
      <c r="B50" s="99" t="s">
        <v>56</v>
      </c>
      <c r="C50" s="100" t="s">
        <v>48</v>
      </c>
      <c r="D50" s="101">
        <v>5</v>
      </c>
      <c r="E50" s="102"/>
      <c r="F50" s="102"/>
      <c r="G50" s="102"/>
      <c r="H50" s="103"/>
      <c r="I50" s="102"/>
    </row>
    <row r="51" spans="1:80" ht="22.8" x14ac:dyDescent="0.3">
      <c r="A51" s="98">
        <v>46</v>
      </c>
      <c r="B51" s="99" t="s">
        <v>57</v>
      </c>
      <c r="C51" s="100" t="s">
        <v>48</v>
      </c>
      <c r="D51" s="101">
        <v>3</v>
      </c>
      <c r="E51" s="102"/>
      <c r="F51" s="102"/>
      <c r="G51" s="102"/>
      <c r="H51" s="103"/>
      <c r="I51" s="102"/>
    </row>
    <row r="52" spans="1:80" x14ac:dyDescent="0.3">
      <c r="A52" s="98">
        <v>47</v>
      </c>
      <c r="B52" s="99" t="s">
        <v>58</v>
      </c>
      <c r="C52" s="100" t="s">
        <v>8</v>
      </c>
      <c r="D52" s="101">
        <v>50</v>
      </c>
      <c r="E52" s="102"/>
      <c r="F52" s="102"/>
      <c r="G52" s="102"/>
      <c r="H52" s="103"/>
      <c r="I52" s="102"/>
    </row>
    <row r="53" spans="1:80" x14ac:dyDescent="0.3">
      <c r="A53" s="98">
        <v>48</v>
      </c>
      <c r="B53" s="99" t="s">
        <v>59</v>
      </c>
      <c r="C53" s="100" t="s">
        <v>8</v>
      </c>
      <c r="D53" s="101">
        <v>10</v>
      </c>
      <c r="E53" s="102"/>
      <c r="F53" s="102"/>
      <c r="G53" s="102"/>
      <c r="H53" s="103"/>
      <c r="I53" s="102"/>
    </row>
    <row r="54" spans="1:80" x14ac:dyDescent="0.3">
      <c r="A54" s="98">
        <v>49</v>
      </c>
      <c r="B54" s="99" t="s">
        <v>60</v>
      </c>
      <c r="C54" s="100" t="s">
        <v>8</v>
      </c>
      <c r="D54" s="101">
        <v>100</v>
      </c>
      <c r="E54" s="102"/>
      <c r="F54" s="102"/>
      <c r="G54" s="102"/>
      <c r="H54" s="103"/>
      <c r="I54" s="102"/>
    </row>
    <row r="55" spans="1:80" x14ac:dyDescent="0.3">
      <c r="A55" s="98">
        <v>50</v>
      </c>
      <c r="B55" s="99" t="s">
        <v>61</v>
      </c>
      <c r="C55" s="100" t="s">
        <v>8</v>
      </c>
      <c r="D55" s="101">
        <v>1</v>
      </c>
      <c r="E55" s="102"/>
      <c r="F55" s="102"/>
      <c r="G55" s="102"/>
      <c r="H55" s="103"/>
      <c r="I55" s="102"/>
    </row>
    <row r="56" spans="1:80" x14ac:dyDescent="0.3">
      <c r="A56" s="98">
        <v>51</v>
      </c>
      <c r="B56" s="99" t="s">
        <v>62</v>
      </c>
      <c r="C56" s="100" t="s">
        <v>48</v>
      </c>
      <c r="D56" s="101">
        <v>1</v>
      </c>
      <c r="E56" s="102"/>
      <c r="F56" s="102"/>
      <c r="G56" s="102"/>
      <c r="H56" s="103"/>
      <c r="I56" s="102"/>
    </row>
    <row r="57" spans="1:80" x14ac:dyDescent="0.3">
      <c r="A57" s="98">
        <v>52</v>
      </c>
      <c r="B57" s="99" t="s">
        <v>63</v>
      </c>
      <c r="C57" s="100" t="s">
        <v>48</v>
      </c>
      <c r="D57" s="101">
        <v>1</v>
      </c>
      <c r="E57" s="102"/>
      <c r="F57" s="102"/>
      <c r="G57" s="102"/>
      <c r="H57" s="103"/>
      <c r="I57" s="102"/>
    </row>
    <row r="58" spans="1:80" ht="34.200000000000003" x14ac:dyDescent="0.3">
      <c r="A58" s="98">
        <v>53</v>
      </c>
      <c r="B58" s="99" t="s">
        <v>64</v>
      </c>
      <c r="C58" s="100" t="s">
        <v>8</v>
      </c>
      <c r="D58" s="101">
        <v>10</v>
      </c>
      <c r="E58" s="102"/>
      <c r="F58" s="102"/>
      <c r="G58" s="102"/>
      <c r="H58" s="103"/>
      <c r="I58" s="102"/>
    </row>
    <row r="59" spans="1:80" s="60" customFormat="1" x14ac:dyDescent="0.3">
      <c r="A59" s="98">
        <v>54</v>
      </c>
      <c r="B59" s="99" t="s">
        <v>114</v>
      </c>
      <c r="C59" s="100" t="s">
        <v>8</v>
      </c>
      <c r="D59" s="101">
        <v>15</v>
      </c>
      <c r="E59" s="102"/>
      <c r="F59" s="102"/>
      <c r="G59" s="102"/>
      <c r="H59" s="103"/>
      <c r="I59" s="102"/>
      <c r="M59" s="60" t="s">
        <v>107</v>
      </c>
    </row>
    <row r="60" spans="1:80" x14ac:dyDescent="0.3">
      <c r="A60" s="98">
        <v>55</v>
      </c>
      <c r="B60" s="99" t="s">
        <v>66</v>
      </c>
      <c r="C60" s="100" t="s">
        <v>8</v>
      </c>
      <c r="D60" s="101">
        <v>5</v>
      </c>
      <c r="E60" s="102"/>
      <c r="F60" s="102"/>
      <c r="G60" s="102"/>
      <c r="H60" s="103"/>
      <c r="I60" s="102"/>
    </row>
    <row r="61" spans="1:80" x14ac:dyDescent="0.3">
      <c r="A61" s="98">
        <v>56</v>
      </c>
      <c r="B61" s="89" t="s">
        <v>80</v>
      </c>
      <c r="C61" s="98" t="s">
        <v>81</v>
      </c>
      <c r="D61" s="101">
        <v>1</v>
      </c>
      <c r="E61" s="102"/>
      <c r="F61" s="102"/>
      <c r="G61" s="102"/>
      <c r="H61" s="103"/>
      <c r="I61" s="102"/>
    </row>
    <row r="62" spans="1:80" ht="22.8" x14ac:dyDescent="0.3">
      <c r="A62" s="98">
        <v>57</v>
      </c>
      <c r="B62" s="90" t="s">
        <v>92</v>
      </c>
      <c r="C62" s="91" t="s">
        <v>8</v>
      </c>
      <c r="D62" s="92">
        <v>1</v>
      </c>
      <c r="E62" s="102"/>
      <c r="F62" s="102"/>
      <c r="G62" s="102"/>
      <c r="H62" s="103"/>
      <c r="I62" s="102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</row>
    <row r="63" spans="1:80" ht="22.8" x14ac:dyDescent="0.3">
      <c r="A63" s="98">
        <v>58</v>
      </c>
      <c r="B63" s="90" t="s">
        <v>91</v>
      </c>
      <c r="C63" s="91" t="s">
        <v>8</v>
      </c>
      <c r="D63" s="92">
        <v>1</v>
      </c>
      <c r="E63" s="102"/>
      <c r="F63" s="102"/>
      <c r="G63" s="102"/>
      <c r="H63" s="103"/>
      <c r="I63" s="102"/>
    </row>
    <row r="64" spans="1:80" x14ac:dyDescent="0.3">
      <c r="A64" s="98">
        <v>59</v>
      </c>
      <c r="B64" s="104" t="s">
        <v>16</v>
      </c>
      <c r="C64" s="100" t="s">
        <v>17</v>
      </c>
      <c r="D64" s="105">
        <v>200</v>
      </c>
      <c r="E64" s="102"/>
      <c r="F64" s="102"/>
      <c r="G64" s="102"/>
      <c r="H64" s="103"/>
      <c r="I64" s="102"/>
    </row>
    <row r="65" spans="1:11" x14ac:dyDescent="0.3">
      <c r="A65" s="98">
        <v>60</v>
      </c>
      <c r="B65" s="104" t="s">
        <v>18</v>
      </c>
      <c r="C65" s="100" t="s">
        <v>17</v>
      </c>
      <c r="D65" s="105">
        <v>1</v>
      </c>
      <c r="E65" s="102"/>
      <c r="F65" s="102"/>
      <c r="G65" s="102"/>
      <c r="H65" s="103"/>
      <c r="I65" s="102"/>
    </row>
    <row r="66" spans="1:11" x14ac:dyDescent="0.3">
      <c r="A66" s="98">
        <v>61</v>
      </c>
      <c r="B66" s="106" t="s">
        <v>110</v>
      </c>
      <c r="C66" s="107" t="s">
        <v>8</v>
      </c>
      <c r="D66" s="105">
        <v>200</v>
      </c>
      <c r="E66" s="102"/>
      <c r="F66" s="102"/>
      <c r="G66" s="102"/>
      <c r="H66" s="103"/>
      <c r="I66" s="102"/>
    </row>
    <row r="67" spans="1:11" ht="34.200000000000003" x14ac:dyDescent="0.3">
      <c r="A67" s="98">
        <v>62</v>
      </c>
      <c r="B67" s="104" t="s">
        <v>113</v>
      </c>
      <c r="C67" s="98" t="s">
        <v>81</v>
      </c>
      <c r="D67" s="108">
        <v>10</v>
      </c>
      <c r="E67" s="109"/>
      <c r="F67" s="102"/>
      <c r="G67" s="102"/>
      <c r="H67" s="103"/>
      <c r="I67" s="102"/>
    </row>
    <row r="68" spans="1:11" ht="22.8" x14ac:dyDescent="0.3">
      <c r="A68" s="98">
        <v>63</v>
      </c>
      <c r="B68" s="104" t="s">
        <v>112</v>
      </c>
      <c r="C68" s="98" t="s">
        <v>81</v>
      </c>
      <c r="D68" s="108">
        <v>10</v>
      </c>
      <c r="E68" s="109"/>
      <c r="F68" s="102"/>
      <c r="G68" s="102"/>
      <c r="H68" s="103"/>
      <c r="I68" s="102"/>
    </row>
    <row r="69" spans="1:11" s="60" customFormat="1" x14ac:dyDescent="0.3">
      <c r="A69" s="98">
        <v>64</v>
      </c>
      <c r="B69" s="110" t="s">
        <v>117</v>
      </c>
      <c r="C69" s="98" t="s">
        <v>81</v>
      </c>
      <c r="D69" s="111">
        <v>20</v>
      </c>
      <c r="E69" s="109"/>
      <c r="F69" s="102"/>
      <c r="G69" s="102"/>
      <c r="H69" s="103"/>
      <c r="I69" s="102"/>
    </row>
    <row r="70" spans="1:11" s="88" customFormat="1" x14ac:dyDescent="0.3">
      <c r="A70" s="98">
        <v>65</v>
      </c>
      <c r="B70" s="110" t="s">
        <v>119</v>
      </c>
      <c r="C70" s="98" t="s">
        <v>81</v>
      </c>
      <c r="D70" s="119">
        <v>10</v>
      </c>
      <c r="E70" s="112"/>
      <c r="F70" s="113"/>
      <c r="G70" s="113"/>
      <c r="H70" s="114"/>
      <c r="I70" s="113"/>
    </row>
    <row r="71" spans="1:11" x14ac:dyDescent="0.3">
      <c r="A71" s="125" t="s">
        <v>65</v>
      </c>
      <c r="B71" s="126"/>
      <c r="C71" s="126"/>
      <c r="D71" s="115"/>
      <c r="E71" s="116" t="s">
        <v>76</v>
      </c>
      <c r="F71" s="116" t="s">
        <v>76</v>
      </c>
      <c r="G71" s="117">
        <f>SUM(G6:G65)*1.005</f>
        <v>0</v>
      </c>
      <c r="H71" s="117" t="s">
        <v>76</v>
      </c>
      <c r="I71" s="118">
        <f>SUM(I6:I65)*1.005</f>
        <v>0</v>
      </c>
    </row>
    <row r="74" spans="1:11" x14ac:dyDescent="0.3">
      <c r="B74" s="5"/>
      <c r="G74" s="4"/>
      <c r="H74" s="4"/>
      <c r="I74" s="4"/>
      <c r="J74" s="4"/>
      <c r="K74" s="4"/>
    </row>
    <row r="75" spans="1:11" x14ac:dyDescent="0.3">
      <c r="G75" s="4"/>
      <c r="H75" s="4"/>
      <c r="I75" s="4"/>
      <c r="J75" s="4"/>
      <c r="K75" s="4"/>
    </row>
    <row r="76" spans="1:11" x14ac:dyDescent="0.3">
      <c r="G76" s="4"/>
      <c r="H76" s="4"/>
      <c r="I76" s="4"/>
      <c r="J76" s="4"/>
      <c r="K76" s="4"/>
    </row>
    <row r="77" spans="1:11" x14ac:dyDescent="0.3">
      <c r="G77" s="4"/>
      <c r="H77" s="4"/>
      <c r="I77" s="4"/>
      <c r="J77" s="4"/>
      <c r="K77" s="4"/>
    </row>
  </sheetData>
  <mergeCells count="1">
    <mergeCell ref="A71:C71"/>
  </mergeCells>
  <pageMargins left="0.25" right="0.25" top="0.75" bottom="0.75" header="0.3" footer="0.3"/>
  <pageSetup paperSize="9" scale="87" fitToHeight="0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12"/>
  <sheetViews>
    <sheetView zoomScaleNormal="100" workbookViewId="0">
      <selection activeCell="E7" sqref="E7:I7"/>
    </sheetView>
  </sheetViews>
  <sheetFormatPr defaultRowHeight="14.4" x14ac:dyDescent="0.3"/>
  <cols>
    <col min="2" max="2" width="44.44140625" customWidth="1"/>
    <col min="5" max="5" width="11.5546875" customWidth="1"/>
    <col min="6" max="6" width="11.5546875" style="73" customWidth="1"/>
    <col min="7" max="7" width="11.77734375" customWidth="1"/>
    <col min="9" max="9" width="17.21875" customWidth="1"/>
    <col min="10" max="10" width="9.77734375" bestFit="1" customWidth="1"/>
  </cols>
  <sheetData>
    <row r="2" spans="1:10" x14ac:dyDescent="0.3">
      <c r="A2" s="53" t="s">
        <v>77</v>
      </c>
    </row>
    <row r="3" spans="1:10" x14ac:dyDescent="0.3">
      <c r="B3" s="48" t="s">
        <v>116</v>
      </c>
      <c r="I3" s="4"/>
    </row>
    <row r="4" spans="1:10" x14ac:dyDescent="0.3">
      <c r="B4" s="4"/>
      <c r="I4" s="4"/>
    </row>
    <row r="6" spans="1:10" ht="26.4" x14ac:dyDescent="0.3">
      <c r="A6" s="12" t="s">
        <v>0</v>
      </c>
      <c r="B6" s="12" t="s">
        <v>1</v>
      </c>
      <c r="C6" s="13" t="s">
        <v>2</v>
      </c>
      <c r="D6" s="15" t="s">
        <v>121</v>
      </c>
      <c r="E6" s="13" t="s">
        <v>3</v>
      </c>
      <c r="F6" s="77" t="s">
        <v>122</v>
      </c>
      <c r="G6" s="13" t="s">
        <v>4</v>
      </c>
      <c r="H6" s="14" t="s">
        <v>5</v>
      </c>
      <c r="I6" s="15" t="s">
        <v>6</v>
      </c>
    </row>
    <row r="7" spans="1:10" ht="80.25" customHeight="1" x14ac:dyDescent="0.3">
      <c r="A7" s="8">
        <v>1</v>
      </c>
      <c r="B7" s="9" t="s">
        <v>105</v>
      </c>
      <c r="C7" s="10" t="s">
        <v>8</v>
      </c>
      <c r="D7" s="28">
        <v>6</v>
      </c>
      <c r="E7" s="43"/>
      <c r="F7" s="43"/>
      <c r="G7" s="44"/>
      <c r="H7" s="29"/>
      <c r="I7" s="44"/>
    </row>
    <row r="8" spans="1:10" x14ac:dyDescent="0.3">
      <c r="A8" s="127" t="s">
        <v>65</v>
      </c>
      <c r="B8" s="128"/>
      <c r="C8" s="128"/>
      <c r="D8" s="129"/>
      <c r="E8" s="11" t="s">
        <v>76</v>
      </c>
      <c r="F8" s="76" t="s">
        <v>76</v>
      </c>
      <c r="G8" s="2">
        <f>G7</f>
        <v>0</v>
      </c>
      <c r="H8" s="2" t="s">
        <v>76</v>
      </c>
      <c r="I8" s="3">
        <f>I7</f>
        <v>0</v>
      </c>
    </row>
    <row r="12" spans="1:10" x14ac:dyDescent="0.3">
      <c r="J12" s="35"/>
    </row>
  </sheetData>
  <mergeCells count="1">
    <mergeCell ref="A8:D8"/>
  </mergeCells>
  <pageMargins left="0.7" right="0.7" top="0.75" bottom="0.75" header="0.3" footer="0.3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L21"/>
  <sheetViews>
    <sheetView topLeftCell="A3" zoomScale="84" zoomScaleNormal="84" workbookViewId="0">
      <selection activeCell="F7" sqref="F7:J14"/>
    </sheetView>
  </sheetViews>
  <sheetFormatPr defaultRowHeight="14.4" x14ac:dyDescent="0.3"/>
  <cols>
    <col min="3" max="3" width="20.21875" customWidth="1"/>
    <col min="5" max="5" width="11.21875" style="18" customWidth="1"/>
    <col min="7" max="7" width="8.88671875" style="73"/>
    <col min="8" max="8" width="15.5546875" customWidth="1"/>
    <col min="10" max="10" width="13.77734375" customWidth="1"/>
  </cols>
  <sheetData>
    <row r="2" spans="2:10" x14ac:dyDescent="0.3">
      <c r="B2" s="17"/>
    </row>
    <row r="3" spans="2:10" x14ac:dyDescent="0.3">
      <c r="B3" s="49" t="s">
        <v>78</v>
      </c>
      <c r="E3" s="6"/>
    </row>
    <row r="4" spans="2:10" ht="30" customHeight="1" x14ac:dyDescent="0.3">
      <c r="B4" s="132" t="s">
        <v>116</v>
      </c>
      <c r="C4" s="132"/>
      <c r="D4" s="132"/>
      <c r="E4" s="132"/>
      <c r="F4" s="132"/>
      <c r="G4" s="132"/>
      <c r="H4" s="132"/>
      <c r="I4" s="132"/>
      <c r="J4" s="132"/>
    </row>
    <row r="5" spans="2:10" x14ac:dyDescent="0.3">
      <c r="B5" s="18"/>
      <c r="D5" s="1"/>
      <c r="E5" s="6"/>
      <c r="F5" s="1"/>
      <c r="G5" s="74"/>
      <c r="H5" s="1"/>
      <c r="I5" s="1"/>
      <c r="J5" s="1"/>
    </row>
    <row r="6" spans="2:10" ht="39.6" x14ac:dyDescent="0.3">
      <c r="B6" s="12" t="s">
        <v>0</v>
      </c>
      <c r="C6" s="12" t="s">
        <v>1</v>
      </c>
      <c r="D6" s="16" t="s">
        <v>2</v>
      </c>
      <c r="E6" s="41" t="s">
        <v>120</v>
      </c>
      <c r="F6" s="13" t="s">
        <v>3</v>
      </c>
      <c r="G6" s="77" t="s">
        <v>122</v>
      </c>
      <c r="H6" s="13" t="s">
        <v>4</v>
      </c>
      <c r="I6" s="14" t="s">
        <v>5</v>
      </c>
      <c r="J6" s="15" t="s">
        <v>6</v>
      </c>
    </row>
    <row r="7" spans="2:10" s="18" customFormat="1" ht="26.4" x14ac:dyDescent="0.3">
      <c r="B7" s="10">
        <v>1</v>
      </c>
      <c r="C7" s="33" t="s">
        <v>13</v>
      </c>
      <c r="D7" s="34" t="s">
        <v>8</v>
      </c>
      <c r="E7" s="39">
        <v>3300</v>
      </c>
      <c r="F7" s="87"/>
      <c r="G7" s="87"/>
      <c r="H7" s="86"/>
      <c r="I7" s="40"/>
      <c r="J7" s="86"/>
    </row>
    <row r="8" spans="2:10" s="18" customFormat="1" ht="39.6" x14ac:dyDescent="0.3">
      <c r="B8" s="10">
        <v>2</v>
      </c>
      <c r="C8" s="33" t="s">
        <v>19</v>
      </c>
      <c r="D8" s="34" t="s">
        <v>8</v>
      </c>
      <c r="E8" s="39">
        <v>80</v>
      </c>
      <c r="F8" s="87"/>
      <c r="G8" s="87"/>
      <c r="H8" s="86"/>
      <c r="I8" s="40"/>
      <c r="J8" s="86"/>
    </row>
    <row r="9" spans="2:10" s="18" customFormat="1" ht="39.6" x14ac:dyDescent="0.3">
      <c r="B9" s="10">
        <v>3</v>
      </c>
      <c r="C9" s="33" t="s">
        <v>100</v>
      </c>
      <c r="D9" s="34" t="s">
        <v>8</v>
      </c>
      <c r="E9" s="39">
        <v>420</v>
      </c>
      <c r="F9" s="87"/>
      <c r="G9" s="87"/>
      <c r="H9" s="86"/>
      <c r="I9" s="40"/>
      <c r="J9" s="86"/>
    </row>
    <row r="10" spans="2:10" s="18" customFormat="1" ht="39.6" x14ac:dyDescent="0.3">
      <c r="B10" s="10">
        <v>4</v>
      </c>
      <c r="C10" s="33" t="s">
        <v>108</v>
      </c>
      <c r="D10" s="34" t="s">
        <v>8</v>
      </c>
      <c r="E10" s="39">
        <v>2500</v>
      </c>
      <c r="F10" s="87"/>
      <c r="G10" s="87"/>
      <c r="H10" s="86"/>
      <c r="I10" s="40"/>
      <c r="J10" s="86"/>
    </row>
    <row r="11" spans="2:10" s="18" customFormat="1" ht="39.6" x14ac:dyDescent="0.3">
      <c r="B11" s="10">
        <v>5</v>
      </c>
      <c r="C11" s="33" t="s">
        <v>14</v>
      </c>
      <c r="D11" s="34" t="s">
        <v>8</v>
      </c>
      <c r="E11" s="39">
        <v>80</v>
      </c>
      <c r="F11" s="87"/>
      <c r="G11" s="87"/>
      <c r="H11" s="86"/>
      <c r="I11" s="40"/>
      <c r="J11" s="86"/>
    </row>
    <row r="12" spans="2:10" s="18" customFormat="1" ht="39.6" x14ac:dyDescent="0.3">
      <c r="B12" s="10">
        <v>6</v>
      </c>
      <c r="C12" s="33" t="s">
        <v>109</v>
      </c>
      <c r="D12" s="34" t="s">
        <v>8</v>
      </c>
      <c r="E12" s="39">
        <v>3600</v>
      </c>
      <c r="F12" s="87"/>
      <c r="G12" s="87"/>
      <c r="H12" s="86"/>
      <c r="I12" s="40"/>
      <c r="J12" s="86"/>
    </row>
    <row r="13" spans="2:10" s="18" customFormat="1" ht="39.6" x14ac:dyDescent="0.3">
      <c r="B13" s="10">
        <v>7</v>
      </c>
      <c r="C13" s="33" t="s">
        <v>15</v>
      </c>
      <c r="D13" s="34" t="s">
        <v>8</v>
      </c>
      <c r="E13" s="39">
        <v>80</v>
      </c>
      <c r="F13" s="87"/>
      <c r="G13" s="87"/>
      <c r="H13" s="86"/>
      <c r="I13" s="40"/>
      <c r="J13" s="86"/>
    </row>
    <row r="14" spans="2:10" s="18" customFormat="1" ht="66" x14ac:dyDescent="0.3">
      <c r="B14" s="10">
        <v>8</v>
      </c>
      <c r="C14" s="33" t="s">
        <v>20</v>
      </c>
      <c r="D14" s="34" t="s">
        <v>8</v>
      </c>
      <c r="E14" s="39">
        <v>8500</v>
      </c>
      <c r="F14" s="87"/>
      <c r="G14" s="87"/>
      <c r="H14" s="86"/>
      <c r="I14" s="40"/>
      <c r="J14" s="86"/>
    </row>
    <row r="15" spans="2:10" x14ac:dyDescent="0.3">
      <c r="B15" s="130" t="s">
        <v>65</v>
      </c>
      <c r="C15" s="131"/>
      <c r="D15" s="131"/>
      <c r="E15" s="58"/>
      <c r="F15" s="11" t="s">
        <v>76</v>
      </c>
      <c r="G15" s="76" t="s">
        <v>76</v>
      </c>
      <c r="H15" s="2">
        <f>SUM(H7:H14)</f>
        <v>0</v>
      </c>
      <c r="I15" s="2" t="s">
        <v>76</v>
      </c>
      <c r="J15" s="3">
        <f>SUM(J7:J14)</f>
        <v>0</v>
      </c>
    </row>
    <row r="16" spans="2:10" x14ac:dyDescent="0.3">
      <c r="B16" s="18"/>
      <c r="E16" s="6"/>
    </row>
    <row r="17" spans="2:12" x14ac:dyDescent="0.3">
      <c r="B17" s="18"/>
      <c r="E17" s="6"/>
      <c r="H17" s="35"/>
    </row>
    <row r="18" spans="2:12" x14ac:dyDescent="0.3">
      <c r="B18" s="18"/>
      <c r="C18" s="5"/>
      <c r="E18" s="6"/>
      <c r="H18" s="4"/>
      <c r="I18" s="4"/>
      <c r="J18" s="4"/>
      <c r="K18" s="4"/>
      <c r="L18" s="4"/>
    </row>
    <row r="19" spans="2:12" x14ac:dyDescent="0.3">
      <c r="B19" s="18"/>
      <c r="E19" s="6"/>
      <c r="H19" s="4"/>
      <c r="I19" s="4"/>
      <c r="J19" s="4"/>
      <c r="K19" s="4"/>
      <c r="L19" s="4"/>
    </row>
    <row r="20" spans="2:12" x14ac:dyDescent="0.3">
      <c r="B20" s="18"/>
      <c r="E20" s="6"/>
      <c r="H20" s="4"/>
      <c r="I20" s="4"/>
      <c r="J20" s="4"/>
      <c r="K20" s="4"/>
      <c r="L20" s="4"/>
    </row>
    <row r="21" spans="2:12" x14ac:dyDescent="0.3">
      <c r="B21" s="18"/>
      <c r="E21" s="6"/>
      <c r="H21" s="4"/>
      <c r="I21" s="4"/>
      <c r="J21" s="4"/>
      <c r="K21" s="4"/>
      <c r="L21" s="4"/>
    </row>
  </sheetData>
  <mergeCells count="2">
    <mergeCell ref="B15:D15"/>
    <mergeCell ref="B4:J4"/>
  </mergeCell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19"/>
  <sheetViews>
    <sheetView tabSelected="1" topLeftCell="A4" zoomScale="90" zoomScaleNormal="90" workbookViewId="0">
      <selection activeCell="G7" sqref="G7:K16"/>
    </sheetView>
  </sheetViews>
  <sheetFormatPr defaultRowHeight="14.4" x14ac:dyDescent="0.3"/>
  <cols>
    <col min="1" max="1" width="5.77734375" customWidth="1"/>
    <col min="2" max="2" width="38.44140625" customWidth="1"/>
    <col min="3" max="3" width="12.5546875" customWidth="1"/>
    <col min="4" max="4" width="13" customWidth="1"/>
    <col min="6" max="6" width="18.6640625" customWidth="1"/>
    <col min="7" max="7" width="13.21875" customWidth="1"/>
    <col min="8" max="8" width="13.21875" style="73" customWidth="1"/>
    <col min="9" max="9" width="17.5546875" customWidth="1"/>
    <col min="10" max="10" width="8.21875" customWidth="1"/>
    <col min="11" max="11" width="16" customWidth="1"/>
  </cols>
  <sheetData>
    <row r="2" spans="1:11" x14ac:dyDescent="0.3">
      <c r="A2" s="53" t="s">
        <v>79</v>
      </c>
    </row>
    <row r="3" spans="1:11" ht="14.55" customHeight="1" x14ac:dyDescent="0.3">
      <c r="B3" s="132" t="s">
        <v>116</v>
      </c>
      <c r="C3" s="132"/>
      <c r="D3" s="132"/>
      <c r="E3" s="132"/>
      <c r="F3" s="132"/>
      <c r="G3" s="132"/>
      <c r="H3" s="132"/>
      <c r="I3" s="132"/>
      <c r="J3" s="132"/>
    </row>
    <row r="4" spans="1:11" x14ac:dyDescent="0.3">
      <c r="B4" s="4"/>
      <c r="C4" s="4"/>
      <c r="D4" s="4"/>
      <c r="J4" s="4"/>
    </row>
    <row r="6" spans="1:11" ht="26.4" x14ac:dyDescent="0.3">
      <c r="A6" s="12" t="s">
        <v>0</v>
      </c>
      <c r="B6" s="12" t="s">
        <v>1</v>
      </c>
      <c r="C6" s="21" t="s">
        <v>82</v>
      </c>
      <c r="D6" s="21" t="s">
        <v>83</v>
      </c>
      <c r="E6" s="13" t="s">
        <v>2</v>
      </c>
      <c r="F6" s="15" t="s">
        <v>120</v>
      </c>
      <c r="G6" s="13" t="s">
        <v>3</v>
      </c>
      <c r="H6" s="77" t="s">
        <v>123</v>
      </c>
      <c r="I6" s="13" t="s">
        <v>4</v>
      </c>
      <c r="J6" s="14" t="s">
        <v>5</v>
      </c>
      <c r="K6" s="15" t="s">
        <v>6</v>
      </c>
    </row>
    <row r="7" spans="1:11" x14ac:dyDescent="0.3">
      <c r="A7" s="23">
        <v>1</v>
      </c>
      <c r="B7" s="7" t="s">
        <v>87</v>
      </c>
      <c r="C7" s="42" t="s">
        <v>84</v>
      </c>
      <c r="D7" s="7"/>
      <c r="E7" s="7" t="s">
        <v>8</v>
      </c>
      <c r="F7" s="55">
        <v>3850</v>
      </c>
      <c r="G7" s="82"/>
      <c r="H7" s="82"/>
      <c r="I7" s="22"/>
      <c r="J7" s="27"/>
      <c r="K7" s="22"/>
    </row>
    <row r="8" spans="1:11" x14ac:dyDescent="0.3">
      <c r="A8" s="23">
        <v>2</v>
      </c>
      <c r="B8" s="7" t="s">
        <v>86</v>
      </c>
      <c r="C8" s="42" t="s">
        <v>84</v>
      </c>
      <c r="D8" s="7"/>
      <c r="E8" s="7" t="s">
        <v>8</v>
      </c>
      <c r="F8" s="55">
        <v>100</v>
      </c>
      <c r="G8" s="82"/>
      <c r="H8" s="82"/>
      <c r="I8" s="80"/>
      <c r="J8" s="27"/>
      <c r="K8" s="80"/>
    </row>
    <row r="9" spans="1:11" x14ac:dyDescent="0.3">
      <c r="A9" s="23">
        <v>3</v>
      </c>
      <c r="B9" s="7" t="s">
        <v>85</v>
      </c>
      <c r="C9" s="42" t="s">
        <v>84</v>
      </c>
      <c r="D9" s="7"/>
      <c r="E9" s="7" t="s">
        <v>8</v>
      </c>
      <c r="F9" s="55">
        <v>3950</v>
      </c>
      <c r="G9" s="82"/>
      <c r="H9" s="82"/>
      <c r="I9" s="80"/>
      <c r="J9" s="81"/>
      <c r="K9" s="80"/>
    </row>
    <row r="10" spans="1:11" ht="41.4" x14ac:dyDescent="0.3">
      <c r="A10" s="23">
        <v>4</v>
      </c>
      <c r="B10" s="7" t="s">
        <v>88</v>
      </c>
      <c r="C10" s="42" t="s">
        <v>84</v>
      </c>
      <c r="D10" s="7"/>
      <c r="E10" s="7" t="s">
        <v>48</v>
      </c>
      <c r="F10" s="55">
        <v>60</v>
      </c>
      <c r="G10" s="82"/>
      <c r="H10" s="82"/>
      <c r="I10" s="80"/>
      <c r="J10" s="81"/>
      <c r="K10" s="80"/>
    </row>
    <row r="11" spans="1:11" ht="41.4" x14ac:dyDescent="0.3">
      <c r="A11" s="23">
        <v>5</v>
      </c>
      <c r="B11" s="7" t="s">
        <v>89</v>
      </c>
      <c r="C11" s="42" t="s">
        <v>84</v>
      </c>
      <c r="D11" s="7"/>
      <c r="E11" s="7" t="s">
        <v>48</v>
      </c>
      <c r="F11" s="55">
        <v>5</v>
      </c>
      <c r="G11" s="82"/>
      <c r="H11" s="82"/>
      <c r="I11" s="80"/>
      <c r="J11" s="81"/>
      <c r="K11" s="80"/>
    </row>
    <row r="12" spans="1:11" ht="41.4" x14ac:dyDescent="0.3">
      <c r="A12" s="23">
        <v>6</v>
      </c>
      <c r="B12" s="7" t="s">
        <v>90</v>
      </c>
      <c r="C12" s="42" t="s">
        <v>84</v>
      </c>
      <c r="D12" s="7"/>
      <c r="E12" s="7" t="s">
        <v>48</v>
      </c>
      <c r="F12" s="55">
        <v>1</v>
      </c>
      <c r="G12" s="82"/>
      <c r="H12" s="82"/>
      <c r="I12" s="80"/>
      <c r="J12" s="81"/>
      <c r="K12" s="80"/>
    </row>
    <row r="13" spans="1:11" ht="55.2" x14ac:dyDescent="0.3">
      <c r="A13" s="23">
        <v>7</v>
      </c>
      <c r="B13" s="7" t="s">
        <v>95</v>
      </c>
      <c r="C13" s="24" t="s">
        <v>93</v>
      </c>
      <c r="D13" s="7"/>
      <c r="E13" s="7" t="s">
        <v>8</v>
      </c>
      <c r="F13" s="55">
        <v>20</v>
      </c>
      <c r="G13" s="82"/>
      <c r="H13" s="82"/>
      <c r="I13" s="80"/>
      <c r="J13" s="81"/>
      <c r="K13" s="80"/>
    </row>
    <row r="14" spans="1:11" ht="66.75" customHeight="1" x14ac:dyDescent="0.3">
      <c r="A14" s="23">
        <v>8</v>
      </c>
      <c r="B14" s="7" t="s">
        <v>94</v>
      </c>
      <c r="C14" s="24" t="s">
        <v>93</v>
      </c>
      <c r="D14" s="7"/>
      <c r="E14" s="7" t="s">
        <v>8</v>
      </c>
      <c r="F14" s="55">
        <v>30</v>
      </c>
      <c r="G14" s="82"/>
      <c r="H14" s="82"/>
      <c r="I14" s="80"/>
      <c r="J14" s="81"/>
      <c r="K14" s="80"/>
    </row>
    <row r="15" spans="1:11" ht="30.75" customHeight="1" x14ac:dyDescent="0.3">
      <c r="A15" s="23">
        <v>9</v>
      </c>
      <c r="B15" s="7" t="s">
        <v>96</v>
      </c>
      <c r="C15" s="24" t="s">
        <v>97</v>
      </c>
      <c r="D15" s="7"/>
      <c r="E15" s="7" t="s">
        <v>98</v>
      </c>
      <c r="F15" s="55">
        <v>35</v>
      </c>
      <c r="G15" s="82"/>
      <c r="H15" s="82"/>
      <c r="I15" s="80"/>
      <c r="J15" s="81"/>
      <c r="K15" s="80"/>
    </row>
    <row r="16" spans="1:11" ht="34.5" customHeight="1" x14ac:dyDescent="0.3">
      <c r="A16" s="23">
        <v>10</v>
      </c>
      <c r="B16" s="23" t="s">
        <v>99</v>
      </c>
      <c r="C16" s="25" t="s">
        <v>97</v>
      </c>
      <c r="D16" s="26"/>
      <c r="E16" s="23" t="s">
        <v>98</v>
      </c>
      <c r="F16" s="56">
        <v>1</v>
      </c>
      <c r="G16" s="82"/>
      <c r="H16" s="82"/>
      <c r="I16" s="80"/>
      <c r="J16" s="81"/>
      <c r="K16" s="80"/>
    </row>
    <row r="17" spans="1:11" ht="15" customHeight="1" x14ac:dyDescent="0.3">
      <c r="A17" s="133" t="s">
        <v>65</v>
      </c>
      <c r="B17" s="133"/>
      <c r="C17" s="133"/>
      <c r="D17" s="133"/>
      <c r="E17" s="133"/>
      <c r="F17" s="59"/>
      <c r="G17" s="20" t="s">
        <v>76</v>
      </c>
      <c r="H17" s="79" t="s">
        <v>76</v>
      </c>
      <c r="I17" s="54">
        <f>SUM(I7:I16)</f>
        <v>0</v>
      </c>
      <c r="J17" s="20" t="s">
        <v>76</v>
      </c>
      <c r="K17" s="54">
        <f>SUM(K7:K16)</f>
        <v>0</v>
      </c>
    </row>
    <row r="19" spans="1:11" x14ac:dyDescent="0.3">
      <c r="G19" s="4"/>
      <c r="H19" s="75"/>
    </row>
  </sheetData>
  <mergeCells count="2">
    <mergeCell ref="A17:E17"/>
    <mergeCell ref="B3:J3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Pakiet 1</vt:lpstr>
      <vt:lpstr>Pakiet 2</vt:lpstr>
      <vt:lpstr>Pakiet 3</vt:lpstr>
      <vt:lpstr>Pakiet 4</vt:lpstr>
      <vt:lpstr>Pakiet 5</vt:lpstr>
      <vt:lpstr>'Pakiet 1'!Obszar_wydruku</vt:lpstr>
      <vt:lpstr>'Pakiet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2022-03-30T06:27:43Z</cp:lastPrinted>
  <dcterms:created xsi:type="dcterms:W3CDTF">2018-05-14T06:35:13Z</dcterms:created>
  <dcterms:modified xsi:type="dcterms:W3CDTF">2022-03-30T06:28:21Z</dcterms:modified>
</cp:coreProperties>
</file>