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zęstochowa MSZ\Kredyty\kredyty i pozyczki 2017 rok\kredyt 2020 grudzień 2020\"/>
    </mc:Choice>
  </mc:AlternateContent>
  <bookViews>
    <workbookView xWindow="0" yWindow="0" windowWidth="16380" windowHeight="8190" tabRatio="805"/>
  </bookViews>
  <sheets>
    <sheet name="kredyt" sheetId="1" r:id="rId1"/>
  </sheets>
  <calcPr calcId="152511" iterateDelta="1E-4"/>
</workbook>
</file>

<file path=xl/calcChain.xml><?xml version="1.0" encoding="utf-8"?>
<calcChain xmlns="http://schemas.openxmlformats.org/spreadsheetml/2006/main">
  <c r="G141" i="1" l="1"/>
  <c r="C130" i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G128" i="1"/>
  <c r="C117" i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G115" i="1"/>
  <c r="C104" i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G102" i="1"/>
  <c r="C91" i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G89" i="1"/>
  <c r="C78" i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G76" i="1"/>
  <c r="C65" i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G63" i="1"/>
  <c r="C52" i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G50" i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G37" i="1"/>
  <c r="C26" i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G20" i="1"/>
  <c r="G21" i="1" s="1"/>
  <c r="G22" i="1" s="1"/>
  <c r="G23" i="1" s="1"/>
  <c r="G14" i="1"/>
  <c r="G15" i="1" s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8" i="1"/>
  <c r="G7" i="1"/>
  <c r="G8" i="1" s="1"/>
  <c r="G9" i="1" s="1"/>
  <c r="G10" i="1" s="1"/>
  <c r="C7" i="1"/>
  <c r="G6" i="1"/>
  <c r="G16" i="1" l="1"/>
  <c r="F19" i="1" s="1"/>
  <c r="F20" i="1" s="1"/>
  <c r="F21" i="1" s="1"/>
  <c r="F22" i="1" s="1"/>
  <c r="F23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G24" i="1"/>
  <c r="G11" i="1"/>
  <c r="G143" i="1" l="1"/>
</calcChain>
</file>

<file path=xl/sharedStrings.xml><?xml version="1.0" encoding="utf-8"?>
<sst xmlns="http://schemas.openxmlformats.org/spreadsheetml/2006/main" count="20" uniqueCount="10">
  <si>
    <t>Miejski Szpital Zespolony w Częstochowie</t>
  </si>
  <si>
    <t>Nr raty</t>
  </si>
  <si>
    <t>Kwota Uruchomienia kredytu</t>
  </si>
  <si>
    <t>Data raty</t>
  </si>
  <si>
    <t>Saldo kapitału</t>
  </si>
  <si>
    <t>Rata kapitału</t>
  </si>
  <si>
    <t>Oprocentowanie      w stos.
do stopy WIBOR 1M
(Wskaźnik % (WIBOR 1M+marża banku)</t>
  </si>
  <si>
    <t>Wysokość odsetek w PLN</t>
  </si>
  <si>
    <t>S</t>
  </si>
  <si>
    <t>Harmonogram spłaty kredytu (8 m-cy karencji)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</si>
</sst>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#,##0.00\ [$zł-415];[Red]\-#,##0.00\ [$zł-415]"/>
    <numFmt numFmtId="166" formatCode="yyyy\-mm\-dd"/>
  </numFmts>
  <fonts count="6" x14ac:knownFonts="1"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BDD7EE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6" fontId="2" fillId="0" borderId="0" xfId="0" applyNumberFormat="1" applyFont="1"/>
    <xf numFmtId="166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5" borderId="2" xfId="0" applyNumberFormat="1" applyFont="1" applyFill="1" applyBorder="1"/>
    <xf numFmtId="0" fontId="2" fillId="0" borderId="2" xfId="0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43"/>
  <sheetViews>
    <sheetView tabSelected="1" topLeftCell="A28" zoomScaleNormal="100" workbookViewId="0">
      <selection activeCell="G19" sqref="G19:G141"/>
    </sheetView>
  </sheetViews>
  <sheetFormatPr defaultRowHeight="15" x14ac:dyDescent="0.25"/>
  <cols>
    <col min="4" max="4" width="12.7109375" bestFit="1" customWidth="1"/>
    <col min="6" max="7" width="16.28515625"/>
    <col min="8" max="8" width="13.42578125"/>
    <col min="9" max="9" width="18.7109375"/>
  </cols>
  <sheetData>
    <row r="2" spans="3:12" ht="14.1" customHeight="1" x14ac:dyDescent="0.25">
      <c r="C2" s="20" t="s">
        <v>0</v>
      </c>
      <c r="D2" s="20"/>
      <c r="E2" s="20"/>
      <c r="F2" s="20"/>
      <c r="G2" s="20"/>
      <c r="H2" s="20"/>
      <c r="I2" s="20"/>
      <c r="J2" s="1"/>
      <c r="K2" s="2"/>
      <c r="L2" s="2"/>
    </row>
    <row r="3" spans="3:12" ht="14.1" customHeight="1" x14ac:dyDescent="0.25">
      <c r="C3" s="21" t="s">
        <v>9</v>
      </c>
      <c r="D3" s="21"/>
      <c r="E3" s="21"/>
      <c r="F3" s="21"/>
      <c r="G3" s="21"/>
      <c r="H3" s="21"/>
      <c r="I3" s="21"/>
      <c r="J3" s="2"/>
      <c r="K3" s="2"/>
      <c r="L3" s="2"/>
    </row>
    <row r="4" spans="3:12" ht="69" customHeight="1" x14ac:dyDescent="0.25">
      <c r="C4" s="3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6" t="s">
        <v>6</v>
      </c>
      <c r="I4" s="7" t="s">
        <v>7</v>
      </c>
      <c r="J4" s="2"/>
      <c r="K4" s="2"/>
      <c r="L4" s="2"/>
    </row>
    <row r="6" spans="3:12" ht="14.1" hidden="1" customHeight="1" x14ac:dyDescent="0.25">
      <c r="C6" s="8">
        <v>1</v>
      </c>
      <c r="D6" s="9">
        <v>0</v>
      </c>
      <c r="E6" s="10">
        <v>44074</v>
      </c>
      <c r="F6" s="11">
        <v>0</v>
      </c>
      <c r="G6" s="11">
        <f>G5</f>
        <v>0</v>
      </c>
      <c r="H6" s="11"/>
      <c r="I6" s="11"/>
      <c r="J6" s="2"/>
      <c r="K6" s="2"/>
      <c r="L6" s="2"/>
    </row>
    <row r="7" spans="3:12" ht="14.1" hidden="1" customHeight="1" x14ac:dyDescent="0.25">
      <c r="C7" s="8">
        <f>C6+1</f>
        <v>2</v>
      </c>
      <c r="D7" s="9">
        <v>0</v>
      </c>
      <c r="E7" s="10">
        <v>44104</v>
      </c>
      <c r="F7" s="11">
        <v>0</v>
      </c>
      <c r="G7" s="11">
        <f>G6</f>
        <v>0</v>
      </c>
      <c r="H7" s="11"/>
      <c r="I7" s="11"/>
      <c r="J7" s="2"/>
      <c r="K7" s="2"/>
      <c r="L7" s="2"/>
    </row>
    <row r="8" spans="3:12" ht="14.1" hidden="1" customHeight="1" x14ac:dyDescent="0.25">
      <c r="C8" s="8">
        <f>C7+1</f>
        <v>3</v>
      </c>
      <c r="D8" s="9">
        <v>0</v>
      </c>
      <c r="E8" s="10">
        <v>44135</v>
      </c>
      <c r="F8" s="11">
        <v>0</v>
      </c>
      <c r="G8" s="11">
        <f>G7</f>
        <v>0</v>
      </c>
      <c r="H8" s="11"/>
      <c r="I8" s="11"/>
      <c r="J8" s="2"/>
      <c r="K8" s="2"/>
      <c r="L8" s="2"/>
    </row>
    <row r="9" spans="3:12" ht="14.1" hidden="1" customHeight="1" x14ac:dyDescent="0.25">
      <c r="C9" s="8">
        <v>1</v>
      </c>
      <c r="D9" s="9">
        <v>0</v>
      </c>
      <c r="E9" s="10">
        <v>44165</v>
      </c>
      <c r="F9" s="11">
        <v>2500000</v>
      </c>
      <c r="G9" s="11">
        <f>G8</f>
        <v>0</v>
      </c>
      <c r="H9" s="11"/>
      <c r="I9" s="11"/>
      <c r="J9" s="2"/>
      <c r="K9" s="2"/>
      <c r="L9" s="2"/>
    </row>
    <row r="10" spans="3:12" ht="14.1" customHeight="1" x14ac:dyDescent="0.25">
      <c r="C10" s="8">
        <v>1</v>
      </c>
      <c r="D10" s="9">
        <v>2500000</v>
      </c>
      <c r="E10" s="10">
        <v>44196</v>
      </c>
      <c r="F10" s="11">
        <v>2500000</v>
      </c>
      <c r="G10" s="11">
        <f>G9</f>
        <v>0</v>
      </c>
      <c r="H10" s="11"/>
      <c r="I10" s="11"/>
      <c r="J10" s="2"/>
      <c r="K10" s="2"/>
      <c r="L10" s="2"/>
    </row>
    <row r="11" spans="3:12" ht="14.1" customHeight="1" x14ac:dyDescent="0.25">
      <c r="C11" s="22"/>
      <c r="D11" s="22"/>
      <c r="E11" s="22"/>
      <c r="F11" s="22"/>
      <c r="G11" s="12">
        <f>SUM(G5:G10)</f>
        <v>0</v>
      </c>
      <c r="H11" s="12"/>
      <c r="I11" s="12"/>
      <c r="J11" s="2"/>
      <c r="K11" s="2"/>
      <c r="L11" s="2"/>
    </row>
    <row r="12" spans="3:12" ht="14.1" customHeight="1" x14ac:dyDescent="0.25">
      <c r="C12" s="8">
        <v>2</v>
      </c>
      <c r="D12" s="13">
        <v>2500000</v>
      </c>
      <c r="E12" s="10">
        <v>44227</v>
      </c>
      <c r="F12" s="11">
        <v>5000000</v>
      </c>
      <c r="G12" s="11">
        <v>0</v>
      </c>
      <c r="H12" s="11"/>
      <c r="I12" s="11"/>
      <c r="J12" s="2"/>
      <c r="K12" s="2"/>
      <c r="L12" s="2"/>
    </row>
    <row r="13" spans="3:12" ht="14.1" customHeight="1" x14ac:dyDescent="0.25">
      <c r="C13" s="18">
        <v>3</v>
      </c>
      <c r="D13" s="13">
        <v>2500000</v>
      </c>
      <c r="E13" s="10">
        <v>44255</v>
      </c>
      <c r="F13" s="11">
        <v>7500000</v>
      </c>
      <c r="G13" s="11">
        <v>0</v>
      </c>
      <c r="H13" s="11"/>
      <c r="I13" s="11"/>
      <c r="J13" s="2"/>
      <c r="K13" s="2"/>
      <c r="L13" s="2"/>
    </row>
    <row r="14" spans="3:12" ht="14.1" customHeight="1" x14ac:dyDescent="0.25">
      <c r="C14" s="8">
        <f t="shared" ref="C14:C23" si="0">C13+1</f>
        <v>4</v>
      </c>
      <c r="D14" s="13">
        <v>2500000</v>
      </c>
      <c r="E14" s="10">
        <v>44286</v>
      </c>
      <c r="F14" s="11">
        <v>10000000</v>
      </c>
      <c r="G14" s="11">
        <f>G13</f>
        <v>0</v>
      </c>
      <c r="H14" s="11"/>
      <c r="I14" s="11"/>
      <c r="J14" s="2"/>
      <c r="K14" s="2"/>
      <c r="L14" s="2"/>
    </row>
    <row r="15" spans="3:12" ht="14.1" customHeight="1" x14ac:dyDescent="0.25">
      <c r="C15" s="8">
        <f t="shared" si="0"/>
        <v>5</v>
      </c>
      <c r="D15" s="13"/>
      <c r="E15" s="10">
        <v>44316</v>
      </c>
      <c r="F15" s="11">
        <v>10000000</v>
      </c>
      <c r="G15" s="11">
        <f>G14</f>
        <v>0</v>
      </c>
      <c r="H15" s="11"/>
      <c r="I15" s="11"/>
      <c r="J15" s="2"/>
      <c r="K15" s="2"/>
      <c r="L15" s="2"/>
    </row>
    <row r="16" spans="3:12" ht="14.1" customHeight="1" x14ac:dyDescent="0.25">
      <c r="C16" s="8">
        <f t="shared" si="0"/>
        <v>6</v>
      </c>
      <c r="D16" s="19"/>
      <c r="E16" s="10">
        <v>44347</v>
      </c>
      <c r="F16" s="11">
        <v>10000000</v>
      </c>
      <c r="G16" s="11">
        <f>G15</f>
        <v>0</v>
      </c>
      <c r="H16" s="11"/>
      <c r="I16" s="11"/>
      <c r="J16" s="2"/>
      <c r="K16" s="2"/>
      <c r="L16" s="2"/>
    </row>
    <row r="17" spans="3:12" ht="14.1" customHeight="1" x14ac:dyDescent="0.25">
      <c r="C17" s="8">
        <f t="shared" si="0"/>
        <v>7</v>
      </c>
      <c r="D17" s="8"/>
      <c r="E17" s="10">
        <v>44377</v>
      </c>
      <c r="F17" s="11">
        <v>10000000</v>
      </c>
      <c r="G17" s="11">
        <v>0</v>
      </c>
      <c r="H17" s="11"/>
      <c r="I17" s="11"/>
      <c r="J17" s="2"/>
      <c r="K17" s="2"/>
      <c r="L17" s="2"/>
    </row>
    <row r="18" spans="3:12" ht="14.1" customHeight="1" x14ac:dyDescent="0.25">
      <c r="C18" s="8">
        <f t="shared" si="0"/>
        <v>8</v>
      </c>
      <c r="D18" s="8"/>
      <c r="E18" s="10">
        <v>44408</v>
      </c>
      <c r="F18" s="11">
        <v>10000000</v>
      </c>
      <c r="G18" s="11">
        <v>0</v>
      </c>
      <c r="H18" s="11"/>
      <c r="I18" s="11"/>
      <c r="J18" s="2"/>
      <c r="K18" s="2"/>
      <c r="L18" s="2"/>
    </row>
    <row r="19" spans="3:12" ht="14.1" customHeight="1" x14ac:dyDescent="0.25">
      <c r="C19" s="8">
        <f t="shared" si="0"/>
        <v>9</v>
      </c>
      <c r="D19" s="8"/>
      <c r="E19" s="10">
        <v>44439</v>
      </c>
      <c r="F19" s="11">
        <f t="shared" ref="F19:F23" si="1">F18-G18</f>
        <v>10000000</v>
      </c>
      <c r="G19" s="11">
        <v>10000</v>
      </c>
      <c r="H19" s="11"/>
      <c r="I19" s="11"/>
      <c r="J19" s="2"/>
      <c r="K19" s="2"/>
      <c r="L19" s="2"/>
    </row>
    <row r="20" spans="3:12" ht="14.1" customHeight="1" x14ac:dyDescent="0.25">
      <c r="C20" s="8">
        <f t="shared" si="0"/>
        <v>10</v>
      </c>
      <c r="D20" s="8"/>
      <c r="E20" s="10">
        <v>44469</v>
      </c>
      <c r="F20" s="11">
        <f t="shared" si="1"/>
        <v>9990000</v>
      </c>
      <c r="G20" s="11">
        <f>G19</f>
        <v>10000</v>
      </c>
      <c r="H20" s="11"/>
      <c r="I20" s="11"/>
      <c r="J20" s="2"/>
      <c r="K20" s="2"/>
      <c r="L20" s="2"/>
    </row>
    <row r="21" spans="3:12" ht="14.1" customHeight="1" x14ac:dyDescent="0.25">
      <c r="C21" s="8">
        <f t="shared" si="0"/>
        <v>11</v>
      </c>
      <c r="D21" s="8"/>
      <c r="E21" s="10">
        <v>44500</v>
      </c>
      <c r="F21" s="11">
        <f t="shared" si="1"/>
        <v>9980000</v>
      </c>
      <c r="G21" s="11">
        <f>G20</f>
        <v>10000</v>
      </c>
      <c r="H21" s="11"/>
      <c r="I21" s="11"/>
      <c r="J21" s="2"/>
      <c r="K21" s="2"/>
      <c r="L21" s="2"/>
    </row>
    <row r="22" spans="3:12" ht="14.1" customHeight="1" x14ac:dyDescent="0.25">
      <c r="C22" s="8">
        <f t="shared" si="0"/>
        <v>12</v>
      </c>
      <c r="D22" s="8"/>
      <c r="E22" s="10">
        <v>44530</v>
      </c>
      <c r="F22" s="11">
        <f t="shared" si="1"/>
        <v>9970000</v>
      </c>
      <c r="G22" s="11">
        <f>G21</f>
        <v>10000</v>
      </c>
      <c r="H22" s="11"/>
      <c r="I22" s="11"/>
      <c r="J22" s="2"/>
      <c r="K22" s="2"/>
      <c r="L22" s="2"/>
    </row>
    <row r="23" spans="3:12" ht="14.1" customHeight="1" x14ac:dyDescent="0.25">
      <c r="C23" s="8">
        <f t="shared" si="0"/>
        <v>13</v>
      </c>
      <c r="D23" s="8"/>
      <c r="E23" s="10">
        <v>44561</v>
      </c>
      <c r="F23" s="11">
        <f t="shared" si="1"/>
        <v>9960000</v>
      </c>
      <c r="G23" s="11">
        <f>G22</f>
        <v>10000</v>
      </c>
      <c r="H23" s="11"/>
      <c r="I23" s="11"/>
      <c r="J23" s="2"/>
      <c r="K23" s="2"/>
      <c r="L23" s="2"/>
    </row>
    <row r="24" spans="3:12" ht="14.1" customHeight="1" x14ac:dyDescent="0.25">
      <c r="C24" s="22" t="s">
        <v>8</v>
      </c>
      <c r="D24" s="22"/>
      <c r="E24" s="22"/>
      <c r="F24" s="22"/>
      <c r="G24" s="12">
        <f>SUM(G12:G23)</f>
        <v>50000</v>
      </c>
      <c r="H24" s="12"/>
      <c r="I24" s="12"/>
      <c r="J24" s="2"/>
      <c r="K24" s="2"/>
      <c r="L24" s="2"/>
    </row>
    <row r="25" spans="3:12" ht="14.1" customHeight="1" x14ac:dyDescent="0.25">
      <c r="C25" s="8">
        <v>14</v>
      </c>
      <c r="D25" s="8"/>
      <c r="E25" s="10">
        <v>44592</v>
      </c>
      <c r="F25" s="11">
        <f>F23-G23</f>
        <v>9950000</v>
      </c>
      <c r="G25" s="11">
        <v>40000</v>
      </c>
      <c r="H25" s="11"/>
      <c r="I25" s="11"/>
      <c r="J25" s="2"/>
      <c r="K25" s="2"/>
      <c r="L25" s="2"/>
    </row>
    <row r="26" spans="3:12" ht="14.1" customHeight="1" x14ac:dyDescent="0.25">
      <c r="C26" s="8">
        <f t="shared" ref="C26:C36" si="2">C25+1</f>
        <v>15</v>
      </c>
      <c r="D26" s="8"/>
      <c r="E26" s="10">
        <v>44620</v>
      </c>
      <c r="F26" s="11">
        <f t="shared" ref="F26:F36" si="3">F25-G25</f>
        <v>9910000</v>
      </c>
      <c r="G26" s="11">
        <v>40000</v>
      </c>
      <c r="H26" s="11"/>
      <c r="I26" s="11"/>
      <c r="J26" s="2"/>
      <c r="K26" s="2"/>
      <c r="L26" s="2"/>
    </row>
    <row r="27" spans="3:12" ht="14.1" customHeight="1" x14ac:dyDescent="0.25">
      <c r="C27" s="8">
        <f t="shared" si="2"/>
        <v>16</v>
      </c>
      <c r="D27" s="8"/>
      <c r="E27" s="10">
        <v>44651</v>
      </c>
      <c r="F27" s="11">
        <f t="shared" si="3"/>
        <v>9870000</v>
      </c>
      <c r="G27" s="11">
        <v>40000</v>
      </c>
      <c r="H27" s="11"/>
      <c r="I27" s="11"/>
      <c r="J27" s="2"/>
      <c r="K27" s="2"/>
      <c r="L27" s="2"/>
    </row>
    <row r="28" spans="3:12" ht="14.1" customHeight="1" x14ac:dyDescent="0.25">
      <c r="C28" s="8">
        <f t="shared" si="2"/>
        <v>17</v>
      </c>
      <c r="D28" s="8"/>
      <c r="E28" s="10">
        <v>44681</v>
      </c>
      <c r="F28" s="11">
        <f t="shared" si="3"/>
        <v>9830000</v>
      </c>
      <c r="G28" s="11">
        <v>40000</v>
      </c>
      <c r="H28" s="11"/>
      <c r="I28" s="11"/>
      <c r="J28" s="2"/>
      <c r="K28" s="2"/>
      <c r="L28" s="2"/>
    </row>
    <row r="29" spans="3:12" ht="14.1" customHeight="1" x14ac:dyDescent="0.25">
      <c r="C29" s="8">
        <f t="shared" si="2"/>
        <v>18</v>
      </c>
      <c r="D29" s="8"/>
      <c r="E29" s="10">
        <v>44712</v>
      </c>
      <c r="F29" s="11">
        <f t="shared" si="3"/>
        <v>9790000</v>
      </c>
      <c r="G29" s="11">
        <v>40000</v>
      </c>
      <c r="H29" s="11"/>
      <c r="I29" s="11"/>
      <c r="J29" s="2"/>
      <c r="K29" s="2"/>
      <c r="L29" s="2"/>
    </row>
    <row r="30" spans="3:12" ht="14.1" customHeight="1" x14ac:dyDescent="0.25">
      <c r="C30" s="8">
        <f t="shared" si="2"/>
        <v>19</v>
      </c>
      <c r="D30" s="8"/>
      <c r="E30" s="10">
        <v>44742</v>
      </c>
      <c r="F30" s="11">
        <f t="shared" si="3"/>
        <v>9750000</v>
      </c>
      <c r="G30" s="11">
        <v>50000</v>
      </c>
      <c r="H30" s="11"/>
      <c r="I30" s="11"/>
      <c r="J30" s="2"/>
      <c r="K30" s="2"/>
      <c r="L30" s="2"/>
    </row>
    <row r="31" spans="3:12" ht="14.1" customHeight="1" x14ac:dyDescent="0.25">
      <c r="C31" s="8">
        <f t="shared" si="2"/>
        <v>20</v>
      </c>
      <c r="D31" s="8"/>
      <c r="E31" s="10">
        <v>44773</v>
      </c>
      <c r="F31" s="11">
        <f t="shared" si="3"/>
        <v>9700000</v>
      </c>
      <c r="G31" s="11">
        <v>50000</v>
      </c>
      <c r="H31" s="11"/>
      <c r="I31" s="11"/>
      <c r="J31" s="2"/>
      <c r="K31" s="2"/>
      <c r="L31" s="2"/>
    </row>
    <row r="32" spans="3:12" ht="14.1" customHeight="1" x14ac:dyDescent="0.25">
      <c r="C32" s="8">
        <f t="shared" si="2"/>
        <v>21</v>
      </c>
      <c r="D32" s="8"/>
      <c r="E32" s="10">
        <v>44804</v>
      </c>
      <c r="F32" s="11">
        <f t="shared" si="3"/>
        <v>9650000</v>
      </c>
      <c r="G32" s="11">
        <v>50000</v>
      </c>
      <c r="H32" s="11"/>
      <c r="I32" s="11"/>
      <c r="J32" s="2"/>
      <c r="K32" s="2"/>
      <c r="L32" s="2"/>
    </row>
    <row r="33" spans="3:12" ht="14.1" customHeight="1" x14ac:dyDescent="0.25">
      <c r="C33" s="8">
        <f t="shared" si="2"/>
        <v>22</v>
      </c>
      <c r="D33" s="8"/>
      <c r="E33" s="10">
        <v>44834</v>
      </c>
      <c r="F33" s="11">
        <f t="shared" si="3"/>
        <v>9600000</v>
      </c>
      <c r="G33" s="11">
        <v>50000</v>
      </c>
      <c r="H33" s="11"/>
      <c r="I33" s="11"/>
      <c r="J33" s="2"/>
      <c r="K33" s="2"/>
      <c r="L33" s="2"/>
    </row>
    <row r="34" spans="3:12" ht="14.1" customHeight="1" x14ac:dyDescent="0.25">
      <c r="C34" s="8">
        <f t="shared" si="2"/>
        <v>23</v>
      </c>
      <c r="D34" s="8"/>
      <c r="E34" s="10">
        <v>44865</v>
      </c>
      <c r="F34" s="11">
        <f t="shared" si="3"/>
        <v>9550000</v>
      </c>
      <c r="G34" s="11">
        <v>50000</v>
      </c>
      <c r="H34" s="11"/>
      <c r="I34" s="11"/>
      <c r="J34" s="2"/>
      <c r="K34" s="2"/>
      <c r="L34" s="2"/>
    </row>
    <row r="35" spans="3:12" ht="14.1" customHeight="1" x14ac:dyDescent="0.25">
      <c r="C35" s="8">
        <f t="shared" si="2"/>
        <v>24</v>
      </c>
      <c r="D35" s="8"/>
      <c r="E35" s="10">
        <v>44895</v>
      </c>
      <c r="F35" s="11">
        <f t="shared" si="3"/>
        <v>9500000</v>
      </c>
      <c r="G35" s="11">
        <v>50000</v>
      </c>
      <c r="H35" s="11"/>
      <c r="I35" s="11"/>
      <c r="J35" s="2"/>
      <c r="K35" s="2"/>
      <c r="L35" s="2"/>
    </row>
    <row r="36" spans="3:12" ht="14.1" customHeight="1" x14ac:dyDescent="0.25">
      <c r="C36" s="8">
        <f t="shared" si="2"/>
        <v>25</v>
      </c>
      <c r="D36" s="8"/>
      <c r="E36" s="10">
        <v>44926</v>
      </c>
      <c r="F36" s="11">
        <f t="shared" si="3"/>
        <v>9450000</v>
      </c>
      <c r="G36" s="11">
        <v>50000</v>
      </c>
      <c r="H36" s="11"/>
      <c r="I36" s="11"/>
      <c r="J36" s="2"/>
      <c r="K36" s="2"/>
      <c r="L36" s="2"/>
    </row>
    <row r="37" spans="3:12" ht="14.1" customHeight="1" x14ac:dyDescent="0.25">
      <c r="C37" s="22" t="s">
        <v>8</v>
      </c>
      <c r="D37" s="22"/>
      <c r="E37" s="22"/>
      <c r="F37" s="22"/>
      <c r="G37" s="12">
        <f>SUM(G25:G36)</f>
        <v>550000</v>
      </c>
      <c r="H37" s="12"/>
      <c r="I37" s="12"/>
      <c r="J37" s="2"/>
      <c r="K37" s="2"/>
      <c r="L37" s="2"/>
    </row>
    <row r="38" spans="3:12" ht="14.1" customHeight="1" x14ac:dyDescent="0.25">
      <c r="C38" s="8">
        <v>26</v>
      </c>
      <c r="D38" s="8"/>
      <c r="E38" s="10">
        <v>44957</v>
      </c>
      <c r="F38" s="11">
        <f>F36-G36</f>
        <v>9400000</v>
      </c>
      <c r="G38" s="11">
        <v>100000</v>
      </c>
      <c r="H38" s="11"/>
      <c r="I38" s="11"/>
      <c r="J38" s="2"/>
      <c r="K38" s="2"/>
      <c r="L38" s="2"/>
    </row>
    <row r="39" spans="3:12" ht="14.1" customHeight="1" x14ac:dyDescent="0.25">
      <c r="C39" s="8">
        <f t="shared" ref="C39:C49" si="4">C38+1</f>
        <v>27</v>
      </c>
      <c r="D39" s="8"/>
      <c r="E39" s="10">
        <v>44985</v>
      </c>
      <c r="F39" s="11">
        <f t="shared" ref="F39:F49" si="5">F38-G38</f>
        <v>9300000</v>
      </c>
      <c r="G39" s="11">
        <v>100000</v>
      </c>
      <c r="H39" s="11"/>
      <c r="I39" s="11"/>
      <c r="J39" s="2"/>
      <c r="K39" s="2"/>
      <c r="L39" s="2"/>
    </row>
    <row r="40" spans="3:12" ht="14.1" customHeight="1" x14ac:dyDescent="0.25">
      <c r="C40" s="8">
        <f t="shared" si="4"/>
        <v>28</v>
      </c>
      <c r="D40" s="8"/>
      <c r="E40" s="10">
        <v>45016</v>
      </c>
      <c r="F40" s="11">
        <f t="shared" si="5"/>
        <v>9200000</v>
      </c>
      <c r="G40" s="11">
        <v>100000</v>
      </c>
      <c r="H40" s="11"/>
      <c r="I40" s="11"/>
      <c r="J40" s="2"/>
      <c r="K40" s="2"/>
      <c r="L40" s="2"/>
    </row>
    <row r="41" spans="3:12" ht="14.1" customHeight="1" x14ac:dyDescent="0.25">
      <c r="C41" s="8">
        <f t="shared" si="4"/>
        <v>29</v>
      </c>
      <c r="D41" s="8"/>
      <c r="E41" s="10">
        <v>45046</v>
      </c>
      <c r="F41" s="11">
        <f t="shared" si="5"/>
        <v>9100000</v>
      </c>
      <c r="G41" s="11">
        <v>100000</v>
      </c>
      <c r="H41" s="11"/>
      <c r="I41" s="11"/>
      <c r="J41" s="2"/>
      <c r="K41" s="2"/>
      <c r="L41" s="2"/>
    </row>
    <row r="42" spans="3:12" ht="14.1" customHeight="1" x14ac:dyDescent="0.25">
      <c r="C42" s="8">
        <f t="shared" si="4"/>
        <v>30</v>
      </c>
      <c r="D42" s="8"/>
      <c r="E42" s="10">
        <v>45077</v>
      </c>
      <c r="F42" s="11">
        <f t="shared" si="5"/>
        <v>9000000</v>
      </c>
      <c r="G42" s="11">
        <v>100000</v>
      </c>
      <c r="H42" s="11"/>
      <c r="I42" s="11"/>
      <c r="J42" s="2"/>
      <c r="K42" s="2"/>
      <c r="L42" s="2"/>
    </row>
    <row r="43" spans="3:12" ht="14.1" customHeight="1" x14ac:dyDescent="0.25">
      <c r="C43" s="8">
        <f t="shared" si="4"/>
        <v>31</v>
      </c>
      <c r="D43" s="8"/>
      <c r="E43" s="10">
        <v>45107</v>
      </c>
      <c r="F43" s="11">
        <f t="shared" si="5"/>
        <v>8900000</v>
      </c>
      <c r="G43" s="11">
        <v>100000</v>
      </c>
      <c r="H43" s="11"/>
      <c r="I43" s="11"/>
      <c r="J43" s="2"/>
      <c r="K43" s="2"/>
      <c r="L43" s="2"/>
    </row>
    <row r="44" spans="3:12" ht="14.1" customHeight="1" x14ac:dyDescent="0.25">
      <c r="C44" s="8">
        <f t="shared" si="4"/>
        <v>32</v>
      </c>
      <c r="D44" s="8"/>
      <c r="E44" s="10">
        <v>45138</v>
      </c>
      <c r="F44" s="11">
        <f t="shared" si="5"/>
        <v>8800000</v>
      </c>
      <c r="G44" s="11">
        <v>100000</v>
      </c>
      <c r="H44" s="11"/>
      <c r="I44" s="11"/>
      <c r="J44" s="2"/>
      <c r="K44" s="2"/>
      <c r="L44" s="2"/>
    </row>
    <row r="45" spans="3:12" ht="14.1" customHeight="1" x14ac:dyDescent="0.25">
      <c r="C45" s="8">
        <f t="shared" si="4"/>
        <v>33</v>
      </c>
      <c r="D45" s="8"/>
      <c r="E45" s="10">
        <v>45169</v>
      </c>
      <c r="F45" s="11">
        <f t="shared" si="5"/>
        <v>8700000</v>
      </c>
      <c r="G45" s="11">
        <v>100000</v>
      </c>
      <c r="H45" s="11"/>
      <c r="I45" s="11"/>
      <c r="J45" s="2"/>
      <c r="K45" s="2"/>
      <c r="L45" s="2"/>
    </row>
    <row r="46" spans="3:12" ht="14.1" customHeight="1" x14ac:dyDescent="0.25">
      <c r="C46" s="8">
        <f t="shared" si="4"/>
        <v>34</v>
      </c>
      <c r="D46" s="8"/>
      <c r="E46" s="10">
        <v>45199</v>
      </c>
      <c r="F46" s="11">
        <f t="shared" si="5"/>
        <v>8600000</v>
      </c>
      <c r="G46" s="11">
        <v>100000</v>
      </c>
      <c r="H46" s="11"/>
      <c r="I46" s="11"/>
      <c r="J46" s="2"/>
      <c r="K46" s="2"/>
      <c r="L46" s="2"/>
    </row>
    <row r="47" spans="3:12" ht="14.1" customHeight="1" x14ac:dyDescent="0.25">
      <c r="C47" s="8">
        <f t="shared" si="4"/>
        <v>35</v>
      </c>
      <c r="D47" s="8"/>
      <c r="E47" s="10">
        <v>45230</v>
      </c>
      <c r="F47" s="11">
        <f t="shared" si="5"/>
        <v>8500000</v>
      </c>
      <c r="G47" s="11">
        <v>100000</v>
      </c>
      <c r="H47" s="11"/>
      <c r="I47" s="11"/>
      <c r="J47" s="2"/>
      <c r="K47" s="2"/>
      <c r="L47" s="2"/>
    </row>
    <row r="48" spans="3:12" ht="14.1" customHeight="1" x14ac:dyDescent="0.25">
      <c r="C48" s="8">
        <f t="shared" si="4"/>
        <v>36</v>
      </c>
      <c r="D48" s="8"/>
      <c r="E48" s="10">
        <v>45260</v>
      </c>
      <c r="F48" s="11">
        <f t="shared" si="5"/>
        <v>8400000</v>
      </c>
      <c r="G48" s="11">
        <v>100000</v>
      </c>
      <c r="H48" s="11"/>
      <c r="I48" s="11"/>
      <c r="J48" s="2"/>
      <c r="K48" s="2"/>
      <c r="L48" s="2"/>
    </row>
    <row r="49" spans="3:12" ht="14.1" customHeight="1" x14ac:dyDescent="0.25">
      <c r="C49" s="8">
        <f t="shared" si="4"/>
        <v>37</v>
      </c>
      <c r="D49" s="8"/>
      <c r="E49" s="10">
        <v>45291</v>
      </c>
      <c r="F49" s="11">
        <f t="shared" si="5"/>
        <v>8300000</v>
      </c>
      <c r="G49" s="11">
        <v>100000</v>
      </c>
      <c r="H49" s="11"/>
      <c r="I49" s="11"/>
      <c r="J49" s="2"/>
      <c r="K49" s="2"/>
      <c r="L49" s="2"/>
    </row>
    <row r="50" spans="3:12" ht="14.1" customHeight="1" x14ac:dyDescent="0.25">
      <c r="C50" s="22" t="s">
        <v>8</v>
      </c>
      <c r="D50" s="22"/>
      <c r="E50" s="22"/>
      <c r="F50" s="22"/>
      <c r="G50" s="12">
        <f>SUM(G38:G49)</f>
        <v>1200000</v>
      </c>
      <c r="H50" s="12"/>
      <c r="I50" s="12"/>
      <c r="J50" s="2"/>
      <c r="K50" s="2"/>
      <c r="L50" s="2"/>
    </row>
    <row r="51" spans="3:12" ht="14.1" customHeight="1" x14ac:dyDescent="0.25">
      <c r="C51" s="8">
        <v>38</v>
      </c>
      <c r="D51" s="8"/>
      <c r="E51" s="10">
        <v>45322</v>
      </c>
      <c r="F51" s="11">
        <f>F49-G49</f>
        <v>8200000</v>
      </c>
      <c r="G51" s="11">
        <v>100000</v>
      </c>
      <c r="H51" s="11"/>
      <c r="I51" s="11"/>
      <c r="J51" s="2"/>
      <c r="K51" s="2"/>
      <c r="L51" s="2"/>
    </row>
    <row r="52" spans="3:12" ht="14.1" customHeight="1" x14ac:dyDescent="0.25">
      <c r="C52" s="8">
        <f t="shared" ref="C52:C62" si="6">C51+1</f>
        <v>39</v>
      </c>
      <c r="D52" s="8"/>
      <c r="E52" s="10">
        <v>45351</v>
      </c>
      <c r="F52" s="11">
        <f t="shared" ref="F52:F62" si="7">F51-G51</f>
        <v>8100000</v>
      </c>
      <c r="G52" s="11">
        <v>100000</v>
      </c>
      <c r="H52" s="11"/>
      <c r="I52" s="11"/>
      <c r="J52" s="2"/>
      <c r="K52" s="2"/>
      <c r="L52" s="2"/>
    </row>
    <row r="53" spans="3:12" ht="14.1" customHeight="1" x14ac:dyDescent="0.25">
      <c r="C53" s="8">
        <f t="shared" si="6"/>
        <v>40</v>
      </c>
      <c r="D53" s="8"/>
      <c r="E53" s="10">
        <v>45382</v>
      </c>
      <c r="F53" s="11">
        <f t="shared" si="7"/>
        <v>8000000</v>
      </c>
      <c r="G53" s="11">
        <v>100000</v>
      </c>
      <c r="H53" s="11"/>
      <c r="I53" s="11"/>
      <c r="J53" s="2"/>
      <c r="K53" s="2"/>
      <c r="L53" s="2"/>
    </row>
    <row r="54" spans="3:12" ht="14.1" customHeight="1" x14ac:dyDescent="0.25">
      <c r="C54" s="8">
        <f t="shared" si="6"/>
        <v>41</v>
      </c>
      <c r="D54" s="8"/>
      <c r="E54" s="10">
        <v>45412</v>
      </c>
      <c r="F54" s="11">
        <f t="shared" si="7"/>
        <v>7900000</v>
      </c>
      <c r="G54" s="11">
        <v>100000</v>
      </c>
      <c r="H54" s="11"/>
      <c r="I54" s="11"/>
      <c r="J54" s="2"/>
      <c r="K54" s="2"/>
      <c r="L54" s="2"/>
    </row>
    <row r="55" spans="3:12" ht="14.1" customHeight="1" x14ac:dyDescent="0.25">
      <c r="C55" s="8">
        <f t="shared" si="6"/>
        <v>42</v>
      </c>
      <c r="D55" s="8"/>
      <c r="E55" s="10">
        <v>45443</v>
      </c>
      <c r="F55" s="11">
        <f t="shared" si="7"/>
        <v>7800000</v>
      </c>
      <c r="G55" s="11">
        <v>100000</v>
      </c>
      <c r="H55" s="11"/>
      <c r="I55" s="11"/>
      <c r="J55" s="2"/>
      <c r="K55" s="2"/>
      <c r="L55" s="2"/>
    </row>
    <row r="56" spans="3:12" ht="14.1" customHeight="1" x14ac:dyDescent="0.25">
      <c r="C56" s="8">
        <f t="shared" si="6"/>
        <v>43</v>
      </c>
      <c r="D56" s="8"/>
      <c r="E56" s="10">
        <v>45473</v>
      </c>
      <c r="F56" s="11">
        <f t="shared" si="7"/>
        <v>7700000</v>
      </c>
      <c r="G56" s="11">
        <v>100000</v>
      </c>
      <c r="H56" s="11"/>
      <c r="I56" s="11"/>
      <c r="J56" s="2"/>
      <c r="K56" s="2"/>
      <c r="L56" s="2"/>
    </row>
    <row r="57" spans="3:12" ht="14.1" customHeight="1" x14ac:dyDescent="0.25">
      <c r="C57" s="8">
        <f t="shared" si="6"/>
        <v>44</v>
      </c>
      <c r="D57" s="8"/>
      <c r="E57" s="10">
        <v>45504</v>
      </c>
      <c r="F57" s="11">
        <f t="shared" si="7"/>
        <v>7600000</v>
      </c>
      <c r="G57" s="11">
        <v>100000</v>
      </c>
      <c r="H57" s="11"/>
      <c r="I57" s="11"/>
      <c r="J57" s="2"/>
      <c r="K57" s="2"/>
      <c r="L57" s="2"/>
    </row>
    <row r="58" spans="3:12" ht="14.1" customHeight="1" x14ac:dyDescent="0.25">
      <c r="C58" s="8">
        <f t="shared" si="6"/>
        <v>45</v>
      </c>
      <c r="D58" s="8"/>
      <c r="E58" s="10">
        <v>45535</v>
      </c>
      <c r="F58" s="11">
        <f t="shared" si="7"/>
        <v>7500000</v>
      </c>
      <c r="G58" s="11">
        <v>100000</v>
      </c>
      <c r="H58" s="11"/>
      <c r="I58" s="11"/>
      <c r="J58" s="2"/>
      <c r="K58" s="2"/>
      <c r="L58" s="2"/>
    </row>
    <row r="59" spans="3:12" ht="14.1" customHeight="1" x14ac:dyDescent="0.25">
      <c r="C59" s="8">
        <f t="shared" si="6"/>
        <v>46</v>
      </c>
      <c r="D59" s="8"/>
      <c r="E59" s="10">
        <v>45565</v>
      </c>
      <c r="F59" s="11">
        <f t="shared" si="7"/>
        <v>7400000</v>
      </c>
      <c r="G59" s="11">
        <v>100000</v>
      </c>
      <c r="H59" s="11"/>
      <c r="I59" s="11"/>
      <c r="J59" s="2"/>
      <c r="K59" s="2"/>
      <c r="L59" s="2"/>
    </row>
    <row r="60" spans="3:12" ht="14.1" customHeight="1" x14ac:dyDescent="0.25">
      <c r="C60" s="8">
        <f t="shared" si="6"/>
        <v>47</v>
      </c>
      <c r="D60" s="8"/>
      <c r="E60" s="10">
        <v>45596</v>
      </c>
      <c r="F60" s="11">
        <f t="shared" si="7"/>
        <v>7300000</v>
      </c>
      <c r="G60" s="11">
        <v>100000</v>
      </c>
      <c r="H60" s="11"/>
      <c r="I60" s="11"/>
      <c r="J60" s="2"/>
      <c r="K60" s="2"/>
      <c r="L60" s="2"/>
    </row>
    <row r="61" spans="3:12" ht="14.1" customHeight="1" x14ac:dyDescent="0.25">
      <c r="C61" s="8">
        <f t="shared" si="6"/>
        <v>48</v>
      </c>
      <c r="D61" s="8"/>
      <c r="E61" s="10">
        <v>45626</v>
      </c>
      <c r="F61" s="11">
        <f t="shared" si="7"/>
        <v>7200000</v>
      </c>
      <c r="G61" s="11">
        <v>100000</v>
      </c>
      <c r="H61" s="11"/>
      <c r="I61" s="11"/>
      <c r="J61" s="2"/>
      <c r="K61" s="2"/>
      <c r="L61" s="2"/>
    </row>
    <row r="62" spans="3:12" ht="14.1" customHeight="1" x14ac:dyDescent="0.25">
      <c r="C62" s="8">
        <f t="shared" si="6"/>
        <v>49</v>
      </c>
      <c r="D62" s="8"/>
      <c r="E62" s="10">
        <v>45657</v>
      </c>
      <c r="F62" s="11">
        <f t="shared" si="7"/>
        <v>7100000</v>
      </c>
      <c r="G62" s="11">
        <v>100000</v>
      </c>
      <c r="H62" s="11"/>
      <c r="I62" s="11"/>
      <c r="J62" s="2"/>
      <c r="K62" s="2"/>
      <c r="L62" s="2"/>
    </row>
    <row r="63" spans="3:12" ht="14.1" customHeight="1" x14ac:dyDescent="0.25">
      <c r="C63" s="22" t="s">
        <v>8</v>
      </c>
      <c r="D63" s="22"/>
      <c r="E63" s="22"/>
      <c r="F63" s="22"/>
      <c r="G63" s="12">
        <f>SUM(G51:G62)</f>
        <v>1200000</v>
      </c>
      <c r="H63" s="12"/>
      <c r="I63" s="12"/>
      <c r="J63" s="2"/>
      <c r="K63" s="2"/>
      <c r="L63" s="2"/>
    </row>
    <row r="64" spans="3:12" ht="14.1" customHeight="1" x14ac:dyDescent="0.25">
      <c r="C64" s="8">
        <v>50</v>
      </c>
      <c r="D64" s="8"/>
      <c r="E64" s="10">
        <v>45688</v>
      </c>
      <c r="F64" s="11">
        <f>F62-G62</f>
        <v>7000000</v>
      </c>
      <c r="G64" s="11">
        <v>100000</v>
      </c>
      <c r="H64" s="11"/>
      <c r="I64" s="11"/>
      <c r="J64" s="2"/>
      <c r="K64" s="2"/>
      <c r="L64" s="2"/>
    </row>
    <row r="65" spans="3:12" ht="14.1" customHeight="1" x14ac:dyDescent="0.25">
      <c r="C65" s="8">
        <f t="shared" ref="C65:C75" si="8">C64+1</f>
        <v>51</v>
      </c>
      <c r="D65" s="8"/>
      <c r="E65" s="10">
        <v>45716</v>
      </c>
      <c r="F65" s="11">
        <f t="shared" ref="F65:F75" si="9">F64-G64</f>
        <v>6900000</v>
      </c>
      <c r="G65" s="11">
        <v>100000</v>
      </c>
      <c r="H65" s="11"/>
      <c r="I65" s="11"/>
      <c r="J65" s="2"/>
      <c r="K65" s="2"/>
      <c r="L65" s="2"/>
    </row>
    <row r="66" spans="3:12" ht="14.1" customHeight="1" x14ac:dyDescent="0.25">
      <c r="C66" s="8">
        <f t="shared" si="8"/>
        <v>52</v>
      </c>
      <c r="D66" s="8"/>
      <c r="E66" s="10">
        <v>45747</v>
      </c>
      <c r="F66" s="11">
        <f t="shared" si="9"/>
        <v>6800000</v>
      </c>
      <c r="G66" s="11">
        <v>100000</v>
      </c>
      <c r="H66" s="11"/>
      <c r="I66" s="11"/>
      <c r="J66" s="2"/>
      <c r="K66" s="2"/>
      <c r="L66" s="2"/>
    </row>
    <row r="67" spans="3:12" ht="14.1" customHeight="1" x14ac:dyDescent="0.25">
      <c r="C67" s="8">
        <f t="shared" si="8"/>
        <v>53</v>
      </c>
      <c r="D67" s="8"/>
      <c r="E67" s="10">
        <v>45777</v>
      </c>
      <c r="F67" s="11">
        <f t="shared" si="9"/>
        <v>6700000</v>
      </c>
      <c r="G67" s="11">
        <v>100000</v>
      </c>
      <c r="H67" s="11"/>
      <c r="I67" s="11"/>
      <c r="J67" s="2"/>
      <c r="K67" s="2"/>
      <c r="L67" s="2"/>
    </row>
    <row r="68" spans="3:12" ht="14.1" customHeight="1" x14ac:dyDescent="0.25">
      <c r="C68" s="8">
        <f t="shared" si="8"/>
        <v>54</v>
      </c>
      <c r="D68" s="8"/>
      <c r="E68" s="10">
        <v>45808</v>
      </c>
      <c r="F68" s="11">
        <f t="shared" si="9"/>
        <v>6600000</v>
      </c>
      <c r="G68" s="11">
        <v>100000</v>
      </c>
      <c r="H68" s="11"/>
      <c r="I68" s="11"/>
      <c r="J68" s="2"/>
      <c r="K68" s="2"/>
      <c r="L68" s="2"/>
    </row>
    <row r="69" spans="3:12" ht="14.1" customHeight="1" x14ac:dyDescent="0.25">
      <c r="C69" s="8">
        <f t="shared" si="8"/>
        <v>55</v>
      </c>
      <c r="D69" s="8"/>
      <c r="E69" s="10">
        <v>45838</v>
      </c>
      <c r="F69" s="11">
        <f t="shared" si="9"/>
        <v>6500000</v>
      </c>
      <c r="G69" s="11">
        <v>100000</v>
      </c>
      <c r="H69" s="11"/>
      <c r="I69" s="11"/>
      <c r="J69" s="2"/>
      <c r="K69" s="2"/>
      <c r="L69" s="2"/>
    </row>
    <row r="70" spans="3:12" ht="14.1" customHeight="1" x14ac:dyDescent="0.25">
      <c r="C70" s="8">
        <f t="shared" si="8"/>
        <v>56</v>
      </c>
      <c r="D70" s="8"/>
      <c r="E70" s="10">
        <v>45869</v>
      </c>
      <c r="F70" s="11">
        <f t="shared" si="9"/>
        <v>6400000</v>
      </c>
      <c r="G70" s="11">
        <v>100000</v>
      </c>
      <c r="H70" s="11"/>
      <c r="I70" s="11"/>
      <c r="J70" s="2"/>
      <c r="K70" s="2"/>
      <c r="L70" s="2"/>
    </row>
    <row r="71" spans="3:12" ht="14.1" customHeight="1" x14ac:dyDescent="0.25">
      <c r="C71" s="8">
        <f t="shared" si="8"/>
        <v>57</v>
      </c>
      <c r="D71" s="8"/>
      <c r="E71" s="10">
        <v>45900</v>
      </c>
      <c r="F71" s="11">
        <f t="shared" si="9"/>
        <v>6300000</v>
      </c>
      <c r="G71" s="11">
        <v>100000</v>
      </c>
      <c r="H71" s="11"/>
      <c r="I71" s="11"/>
      <c r="J71" s="2"/>
      <c r="K71" s="2"/>
      <c r="L71" s="2"/>
    </row>
    <row r="72" spans="3:12" ht="14.1" customHeight="1" x14ac:dyDescent="0.25">
      <c r="C72" s="8">
        <f t="shared" si="8"/>
        <v>58</v>
      </c>
      <c r="D72" s="8"/>
      <c r="E72" s="10">
        <v>45930</v>
      </c>
      <c r="F72" s="11">
        <f t="shared" si="9"/>
        <v>6200000</v>
      </c>
      <c r="G72" s="11">
        <v>100000</v>
      </c>
      <c r="H72" s="11"/>
      <c r="I72" s="11"/>
      <c r="J72" s="2"/>
      <c r="K72" s="2"/>
      <c r="L72" s="2"/>
    </row>
    <row r="73" spans="3:12" ht="14.1" customHeight="1" x14ac:dyDescent="0.25">
      <c r="C73" s="8">
        <f t="shared" si="8"/>
        <v>59</v>
      </c>
      <c r="D73" s="8"/>
      <c r="E73" s="10">
        <v>45961</v>
      </c>
      <c r="F73" s="11">
        <f t="shared" si="9"/>
        <v>6100000</v>
      </c>
      <c r="G73" s="11">
        <v>100000</v>
      </c>
      <c r="H73" s="11"/>
      <c r="I73" s="11"/>
      <c r="J73" s="2"/>
      <c r="K73" s="2"/>
      <c r="L73" s="2"/>
    </row>
    <row r="74" spans="3:12" ht="14.1" customHeight="1" x14ac:dyDescent="0.25">
      <c r="C74" s="8">
        <f t="shared" si="8"/>
        <v>60</v>
      </c>
      <c r="D74" s="8"/>
      <c r="E74" s="10">
        <v>45991</v>
      </c>
      <c r="F74" s="11">
        <f t="shared" si="9"/>
        <v>6000000</v>
      </c>
      <c r="G74" s="11">
        <v>100000</v>
      </c>
      <c r="H74" s="11"/>
      <c r="I74" s="11"/>
      <c r="J74" s="2"/>
      <c r="K74" s="2"/>
      <c r="L74" s="2"/>
    </row>
    <row r="75" spans="3:12" ht="14.1" customHeight="1" x14ac:dyDescent="0.25">
      <c r="C75" s="8">
        <f t="shared" si="8"/>
        <v>61</v>
      </c>
      <c r="D75" s="8"/>
      <c r="E75" s="10">
        <v>46022</v>
      </c>
      <c r="F75" s="11">
        <f t="shared" si="9"/>
        <v>5900000</v>
      </c>
      <c r="G75" s="11">
        <v>100000</v>
      </c>
      <c r="H75" s="11"/>
      <c r="I75" s="11"/>
      <c r="J75" s="2"/>
      <c r="K75" s="2"/>
      <c r="L75" s="2"/>
    </row>
    <row r="76" spans="3:12" ht="14.1" customHeight="1" x14ac:dyDescent="0.25">
      <c r="C76" s="22" t="s">
        <v>8</v>
      </c>
      <c r="D76" s="22"/>
      <c r="E76" s="22"/>
      <c r="F76" s="22"/>
      <c r="G76" s="12">
        <f>SUM(G64:G75)</f>
        <v>1200000</v>
      </c>
      <c r="H76" s="12"/>
      <c r="I76" s="12"/>
      <c r="J76" s="2"/>
      <c r="K76" s="2"/>
      <c r="L76" s="2"/>
    </row>
    <row r="77" spans="3:12" ht="14.1" customHeight="1" x14ac:dyDescent="0.25">
      <c r="C77" s="8">
        <v>62</v>
      </c>
      <c r="D77" s="8"/>
      <c r="E77" s="10">
        <v>46053</v>
      </c>
      <c r="F77" s="11">
        <f>F75-G75</f>
        <v>5800000</v>
      </c>
      <c r="G77" s="11">
        <v>100000</v>
      </c>
      <c r="H77" s="11"/>
      <c r="I77" s="11"/>
      <c r="J77" s="2"/>
      <c r="K77" s="2"/>
      <c r="L77" s="2"/>
    </row>
    <row r="78" spans="3:12" ht="14.1" customHeight="1" x14ac:dyDescent="0.25">
      <c r="C78" s="8">
        <f t="shared" ref="C78:C88" si="10">C77+1</f>
        <v>63</v>
      </c>
      <c r="D78" s="8"/>
      <c r="E78" s="10">
        <v>46081</v>
      </c>
      <c r="F78" s="11">
        <f t="shared" ref="F78:F88" si="11">F77-G77</f>
        <v>5700000</v>
      </c>
      <c r="G78" s="11">
        <v>100000</v>
      </c>
      <c r="H78" s="11"/>
      <c r="I78" s="11"/>
      <c r="J78" s="2"/>
      <c r="K78" s="2"/>
      <c r="L78" s="2"/>
    </row>
    <row r="79" spans="3:12" ht="14.1" customHeight="1" x14ac:dyDescent="0.25">
      <c r="C79" s="8">
        <f t="shared" si="10"/>
        <v>64</v>
      </c>
      <c r="D79" s="8"/>
      <c r="E79" s="10">
        <v>46112</v>
      </c>
      <c r="F79" s="11">
        <f t="shared" si="11"/>
        <v>5600000</v>
      </c>
      <c r="G79" s="11">
        <v>100000</v>
      </c>
      <c r="H79" s="11"/>
      <c r="I79" s="11"/>
      <c r="J79" s="2"/>
      <c r="K79" s="2"/>
      <c r="L79" s="2"/>
    </row>
    <row r="80" spans="3:12" ht="14.1" customHeight="1" x14ac:dyDescent="0.25">
      <c r="C80" s="8">
        <f t="shared" si="10"/>
        <v>65</v>
      </c>
      <c r="D80" s="8"/>
      <c r="E80" s="10">
        <v>46142</v>
      </c>
      <c r="F80" s="11">
        <f t="shared" si="11"/>
        <v>5500000</v>
      </c>
      <c r="G80" s="11">
        <v>100000</v>
      </c>
      <c r="H80" s="11"/>
      <c r="I80" s="11"/>
      <c r="J80" s="2"/>
      <c r="K80" s="2"/>
      <c r="L80" s="2"/>
    </row>
    <row r="81" spans="3:12" ht="14.1" customHeight="1" x14ac:dyDescent="0.25">
      <c r="C81" s="8">
        <f t="shared" si="10"/>
        <v>66</v>
      </c>
      <c r="D81" s="8"/>
      <c r="E81" s="10">
        <v>46173</v>
      </c>
      <c r="F81" s="11">
        <f t="shared" si="11"/>
        <v>5400000</v>
      </c>
      <c r="G81" s="11">
        <v>100000</v>
      </c>
      <c r="H81" s="11"/>
      <c r="I81" s="11"/>
      <c r="J81" s="2"/>
      <c r="K81" s="2"/>
      <c r="L81" s="2"/>
    </row>
    <row r="82" spans="3:12" ht="14.1" customHeight="1" x14ac:dyDescent="0.25">
      <c r="C82" s="8">
        <f t="shared" si="10"/>
        <v>67</v>
      </c>
      <c r="D82" s="8"/>
      <c r="E82" s="10">
        <v>46203</v>
      </c>
      <c r="F82" s="11">
        <f t="shared" si="11"/>
        <v>5300000</v>
      </c>
      <c r="G82" s="11">
        <v>100000</v>
      </c>
      <c r="H82" s="11"/>
      <c r="I82" s="11"/>
      <c r="J82" s="2"/>
      <c r="K82" s="2"/>
      <c r="L82" s="2"/>
    </row>
    <row r="83" spans="3:12" ht="14.1" customHeight="1" x14ac:dyDescent="0.25">
      <c r="C83" s="8">
        <f t="shared" si="10"/>
        <v>68</v>
      </c>
      <c r="D83" s="8"/>
      <c r="E83" s="10">
        <v>46234</v>
      </c>
      <c r="F83" s="11">
        <f t="shared" si="11"/>
        <v>5200000</v>
      </c>
      <c r="G83" s="11">
        <v>100000</v>
      </c>
      <c r="H83" s="11"/>
      <c r="I83" s="11"/>
      <c r="J83" s="2"/>
      <c r="K83" s="2"/>
      <c r="L83" s="2"/>
    </row>
    <row r="84" spans="3:12" ht="14.1" customHeight="1" x14ac:dyDescent="0.25">
      <c r="C84" s="8">
        <f t="shared" si="10"/>
        <v>69</v>
      </c>
      <c r="D84" s="8"/>
      <c r="E84" s="10">
        <v>46265</v>
      </c>
      <c r="F84" s="11">
        <f t="shared" si="11"/>
        <v>5100000</v>
      </c>
      <c r="G84" s="11">
        <v>100000</v>
      </c>
      <c r="H84" s="11"/>
      <c r="I84" s="11"/>
      <c r="J84" s="2"/>
      <c r="K84" s="2"/>
      <c r="L84" s="2"/>
    </row>
    <row r="85" spans="3:12" ht="14.1" customHeight="1" x14ac:dyDescent="0.25">
      <c r="C85" s="8">
        <f t="shared" si="10"/>
        <v>70</v>
      </c>
      <c r="D85" s="8"/>
      <c r="E85" s="10">
        <v>46295</v>
      </c>
      <c r="F85" s="11">
        <f t="shared" si="11"/>
        <v>5000000</v>
      </c>
      <c r="G85" s="11">
        <v>100000</v>
      </c>
      <c r="H85" s="11"/>
      <c r="I85" s="11"/>
      <c r="J85" s="2"/>
      <c r="K85" s="2"/>
      <c r="L85" s="2"/>
    </row>
    <row r="86" spans="3:12" ht="14.1" customHeight="1" x14ac:dyDescent="0.25">
      <c r="C86" s="8">
        <f t="shared" si="10"/>
        <v>71</v>
      </c>
      <c r="D86" s="8"/>
      <c r="E86" s="10">
        <v>46326</v>
      </c>
      <c r="F86" s="11">
        <f t="shared" si="11"/>
        <v>4900000</v>
      </c>
      <c r="G86" s="11">
        <v>100000</v>
      </c>
      <c r="H86" s="11"/>
      <c r="I86" s="11"/>
      <c r="J86" s="2"/>
      <c r="K86" s="2"/>
      <c r="L86" s="2"/>
    </row>
    <row r="87" spans="3:12" ht="14.1" customHeight="1" x14ac:dyDescent="0.25">
      <c r="C87" s="8">
        <f t="shared" si="10"/>
        <v>72</v>
      </c>
      <c r="D87" s="8"/>
      <c r="E87" s="10">
        <v>46356</v>
      </c>
      <c r="F87" s="11">
        <f t="shared" si="11"/>
        <v>4800000</v>
      </c>
      <c r="G87" s="11">
        <v>100000</v>
      </c>
      <c r="H87" s="11"/>
      <c r="I87" s="11"/>
      <c r="J87" s="2"/>
      <c r="K87" s="2"/>
      <c r="L87" s="2"/>
    </row>
    <row r="88" spans="3:12" ht="14.1" customHeight="1" x14ac:dyDescent="0.25">
      <c r="C88" s="8">
        <f t="shared" si="10"/>
        <v>73</v>
      </c>
      <c r="D88" s="8"/>
      <c r="E88" s="10">
        <v>46387</v>
      </c>
      <c r="F88" s="11">
        <f t="shared" si="11"/>
        <v>4700000</v>
      </c>
      <c r="G88" s="11">
        <v>100000</v>
      </c>
      <c r="H88" s="11"/>
      <c r="I88" s="11"/>
      <c r="J88" s="2"/>
      <c r="K88" s="2"/>
      <c r="L88" s="2"/>
    </row>
    <row r="89" spans="3:12" ht="14.1" customHeight="1" x14ac:dyDescent="0.25">
      <c r="C89" s="22" t="s">
        <v>8</v>
      </c>
      <c r="D89" s="22"/>
      <c r="E89" s="22"/>
      <c r="F89" s="22"/>
      <c r="G89" s="12">
        <f>SUM(G77:G88)</f>
        <v>1200000</v>
      </c>
      <c r="H89" s="12"/>
      <c r="I89" s="12"/>
      <c r="J89" s="2"/>
      <c r="K89" s="2"/>
      <c r="L89" s="2"/>
    </row>
    <row r="90" spans="3:12" ht="14.1" customHeight="1" x14ac:dyDescent="0.25">
      <c r="C90" s="8">
        <v>74</v>
      </c>
      <c r="D90" s="8"/>
      <c r="E90" s="10">
        <v>46418</v>
      </c>
      <c r="F90" s="11">
        <f>F88-G88</f>
        <v>4600000</v>
      </c>
      <c r="G90" s="11">
        <v>100000</v>
      </c>
      <c r="H90" s="11"/>
      <c r="I90" s="11"/>
      <c r="J90" s="2"/>
      <c r="K90" s="2"/>
      <c r="L90" s="2"/>
    </row>
    <row r="91" spans="3:12" ht="14.1" customHeight="1" x14ac:dyDescent="0.25">
      <c r="C91" s="8">
        <f t="shared" ref="C91:C101" si="12">C90+1</f>
        <v>75</v>
      </c>
      <c r="D91" s="8"/>
      <c r="E91" s="10">
        <v>46446</v>
      </c>
      <c r="F91" s="11">
        <f t="shared" ref="F91:F101" si="13">F90-G90</f>
        <v>4500000</v>
      </c>
      <c r="G91" s="11">
        <v>100000</v>
      </c>
      <c r="H91" s="11"/>
      <c r="I91" s="11"/>
      <c r="J91" s="2"/>
      <c r="K91" s="2"/>
      <c r="L91" s="2"/>
    </row>
    <row r="92" spans="3:12" ht="14.1" customHeight="1" x14ac:dyDescent="0.25">
      <c r="C92" s="8">
        <f t="shared" si="12"/>
        <v>76</v>
      </c>
      <c r="D92" s="8"/>
      <c r="E92" s="10">
        <v>46477</v>
      </c>
      <c r="F92" s="11">
        <f t="shared" si="13"/>
        <v>4400000</v>
      </c>
      <c r="G92" s="11">
        <v>100000</v>
      </c>
      <c r="H92" s="11"/>
      <c r="I92" s="11"/>
      <c r="J92" s="2"/>
      <c r="K92" s="2"/>
      <c r="L92" s="2"/>
    </row>
    <row r="93" spans="3:12" ht="14.1" customHeight="1" x14ac:dyDescent="0.25">
      <c r="C93" s="8">
        <f t="shared" si="12"/>
        <v>77</v>
      </c>
      <c r="D93" s="8"/>
      <c r="E93" s="10">
        <v>46507</v>
      </c>
      <c r="F93" s="11">
        <f t="shared" si="13"/>
        <v>4300000</v>
      </c>
      <c r="G93" s="11">
        <v>100000</v>
      </c>
      <c r="H93" s="11"/>
      <c r="I93" s="11"/>
      <c r="J93" s="2"/>
      <c r="K93" s="2"/>
      <c r="L93" s="2"/>
    </row>
    <row r="94" spans="3:12" ht="14.1" customHeight="1" x14ac:dyDescent="0.25">
      <c r="C94" s="8">
        <f t="shared" si="12"/>
        <v>78</v>
      </c>
      <c r="D94" s="8"/>
      <c r="E94" s="10">
        <v>46538</v>
      </c>
      <c r="F94" s="11">
        <f t="shared" si="13"/>
        <v>4200000</v>
      </c>
      <c r="G94" s="11">
        <v>100000</v>
      </c>
      <c r="H94" s="11"/>
      <c r="I94" s="11"/>
      <c r="J94" s="2"/>
      <c r="K94" s="2"/>
      <c r="L94" s="2"/>
    </row>
    <row r="95" spans="3:12" ht="14.1" customHeight="1" x14ac:dyDescent="0.25">
      <c r="C95" s="8">
        <f t="shared" si="12"/>
        <v>79</v>
      </c>
      <c r="D95" s="8"/>
      <c r="E95" s="10">
        <v>46568</v>
      </c>
      <c r="F95" s="11">
        <f t="shared" si="13"/>
        <v>4100000</v>
      </c>
      <c r="G95" s="11">
        <v>100000</v>
      </c>
      <c r="H95" s="11"/>
      <c r="I95" s="11"/>
      <c r="J95" s="2"/>
      <c r="K95" s="2"/>
      <c r="L95" s="2"/>
    </row>
    <row r="96" spans="3:12" ht="14.1" customHeight="1" x14ac:dyDescent="0.25">
      <c r="C96" s="8">
        <f t="shared" si="12"/>
        <v>80</v>
      </c>
      <c r="D96" s="8"/>
      <c r="E96" s="10">
        <v>46599</v>
      </c>
      <c r="F96" s="11">
        <f t="shared" si="13"/>
        <v>4000000</v>
      </c>
      <c r="G96" s="11">
        <v>100000</v>
      </c>
      <c r="H96" s="11"/>
      <c r="I96" s="11"/>
      <c r="J96" s="2"/>
      <c r="K96" s="2"/>
      <c r="L96" s="2"/>
    </row>
    <row r="97" spans="3:12" ht="14.1" customHeight="1" x14ac:dyDescent="0.25">
      <c r="C97" s="8">
        <f t="shared" si="12"/>
        <v>81</v>
      </c>
      <c r="D97" s="8"/>
      <c r="E97" s="10">
        <v>46630</v>
      </c>
      <c r="F97" s="11">
        <f t="shared" si="13"/>
        <v>3900000</v>
      </c>
      <c r="G97" s="11">
        <v>100000</v>
      </c>
      <c r="H97" s="11"/>
      <c r="I97" s="11"/>
      <c r="J97" s="2"/>
      <c r="K97" s="2"/>
      <c r="L97" s="2"/>
    </row>
    <row r="98" spans="3:12" ht="14.1" customHeight="1" x14ac:dyDescent="0.25">
      <c r="C98" s="8">
        <f t="shared" si="12"/>
        <v>82</v>
      </c>
      <c r="D98" s="8"/>
      <c r="E98" s="10">
        <v>46660</v>
      </c>
      <c r="F98" s="11">
        <f t="shared" si="13"/>
        <v>3800000</v>
      </c>
      <c r="G98" s="11">
        <v>100000</v>
      </c>
      <c r="H98" s="11"/>
      <c r="I98" s="11"/>
      <c r="J98" s="2"/>
      <c r="K98" s="2"/>
      <c r="L98" s="2"/>
    </row>
    <row r="99" spans="3:12" ht="14.1" customHeight="1" x14ac:dyDescent="0.25">
      <c r="C99" s="8">
        <f t="shared" si="12"/>
        <v>83</v>
      </c>
      <c r="D99" s="8"/>
      <c r="E99" s="10">
        <v>46691</v>
      </c>
      <c r="F99" s="11">
        <f t="shared" si="13"/>
        <v>3700000</v>
      </c>
      <c r="G99" s="11">
        <v>100000</v>
      </c>
      <c r="H99" s="11"/>
      <c r="I99" s="11"/>
      <c r="J99" s="2"/>
      <c r="K99" s="2"/>
      <c r="L99" s="2"/>
    </row>
    <row r="100" spans="3:12" ht="14.1" customHeight="1" x14ac:dyDescent="0.25">
      <c r="C100" s="8">
        <f t="shared" si="12"/>
        <v>84</v>
      </c>
      <c r="D100" s="8"/>
      <c r="E100" s="10">
        <v>46721</v>
      </c>
      <c r="F100" s="11">
        <f t="shared" si="13"/>
        <v>3600000</v>
      </c>
      <c r="G100" s="11">
        <v>100000</v>
      </c>
      <c r="H100" s="11"/>
      <c r="I100" s="11"/>
      <c r="J100" s="2"/>
      <c r="K100" s="2"/>
      <c r="L100" s="2"/>
    </row>
    <row r="101" spans="3:12" ht="14.1" customHeight="1" x14ac:dyDescent="0.25">
      <c r="C101" s="8">
        <f t="shared" si="12"/>
        <v>85</v>
      </c>
      <c r="D101" s="8"/>
      <c r="E101" s="10">
        <v>46752</v>
      </c>
      <c r="F101" s="11">
        <f t="shared" si="13"/>
        <v>3500000</v>
      </c>
      <c r="G101" s="11">
        <v>100000</v>
      </c>
      <c r="H101" s="11"/>
      <c r="I101" s="11"/>
      <c r="J101" s="2"/>
      <c r="K101" s="2"/>
      <c r="L101" s="2"/>
    </row>
    <row r="102" spans="3:12" ht="14.1" customHeight="1" x14ac:dyDescent="0.25">
      <c r="C102" s="22" t="s">
        <v>8</v>
      </c>
      <c r="D102" s="22"/>
      <c r="E102" s="22"/>
      <c r="F102" s="22"/>
      <c r="G102" s="12">
        <f>SUM(G90:G101)</f>
        <v>1200000</v>
      </c>
      <c r="H102" s="12"/>
      <c r="I102" s="12"/>
      <c r="J102" s="2"/>
      <c r="K102" s="2"/>
      <c r="L102" s="2"/>
    </row>
    <row r="103" spans="3:12" ht="14.1" customHeight="1" x14ac:dyDescent="0.25">
      <c r="C103" s="8">
        <v>86</v>
      </c>
      <c r="D103" s="8"/>
      <c r="E103" s="10">
        <v>46783</v>
      </c>
      <c r="F103" s="11">
        <f>F101-G101</f>
        <v>3400000</v>
      </c>
      <c r="G103" s="11">
        <v>100000</v>
      </c>
      <c r="H103" s="11"/>
      <c r="I103" s="11"/>
      <c r="J103" s="2"/>
      <c r="K103" s="14"/>
      <c r="L103" s="2"/>
    </row>
    <row r="104" spans="3:12" ht="14.1" customHeight="1" x14ac:dyDescent="0.25">
      <c r="C104" s="8">
        <f t="shared" ref="C104:C114" si="14">C103+1</f>
        <v>87</v>
      </c>
      <c r="D104" s="8"/>
      <c r="E104" s="10">
        <v>46812</v>
      </c>
      <c r="F104" s="11">
        <f t="shared" ref="F104:F114" si="15">F103-G103</f>
        <v>3300000</v>
      </c>
      <c r="G104" s="11">
        <v>100000</v>
      </c>
      <c r="H104" s="11"/>
      <c r="I104" s="11"/>
      <c r="J104" s="2"/>
      <c r="K104" s="14"/>
      <c r="L104" s="2"/>
    </row>
    <row r="105" spans="3:12" ht="14.1" customHeight="1" x14ac:dyDescent="0.25">
      <c r="C105" s="8">
        <f t="shared" si="14"/>
        <v>88</v>
      </c>
      <c r="D105" s="8"/>
      <c r="E105" s="10">
        <v>46843</v>
      </c>
      <c r="F105" s="11">
        <f t="shared" si="15"/>
        <v>3200000</v>
      </c>
      <c r="G105" s="11">
        <v>100000</v>
      </c>
      <c r="H105" s="11"/>
      <c r="I105" s="11"/>
      <c r="J105" s="2"/>
      <c r="K105" s="14"/>
      <c r="L105" s="2"/>
    </row>
    <row r="106" spans="3:12" ht="14.1" customHeight="1" x14ac:dyDescent="0.25">
      <c r="C106" s="8">
        <f t="shared" si="14"/>
        <v>89</v>
      </c>
      <c r="D106" s="8"/>
      <c r="E106" s="10">
        <v>46873</v>
      </c>
      <c r="F106" s="11">
        <f t="shared" si="15"/>
        <v>3100000</v>
      </c>
      <c r="G106" s="11">
        <v>100000</v>
      </c>
      <c r="H106" s="11"/>
      <c r="I106" s="11"/>
      <c r="J106" s="2"/>
      <c r="K106" s="14"/>
      <c r="L106" s="2"/>
    </row>
    <row r="107" spans="3:12" ht="14.1" customHeight="1" x14ac:dyDescent="0.25">
      <c r="C107" s="8">
        <f t="shared" si="14"/>
        <v>90</v>
      </c>
      <c r="D107" s="8"/>
      <c r="E107" s="10">
        <v>46904</v>
      </c>
      <c r="F107" s="11">
        <f t="shared" si="15"/>
        <v>3000000</v>
      </c>
      <c r="G107" s="11">
        <v>100000</v>
      </c>
      <c r="H107" s="11"/>
      <c r="I107" s="11"/>
      <c r="J107" s="2"/>
      <c r="K107" s="14"/>
      <c r="L107" s="2"/>
    </row>
    <row r="108" spans="3:12" ht="14.1" customHeight="1" x14ac:dyDescent="0.25">
      <c r="C108" s="8">
        <f t="shared" si="14"/>
        <v>91</v>
      </c>
      <c r="D108" s="8"/>
      <c r="E108" s="10">
        <v>46934</v>
      </c>
      <c r="F108" s="11">
        <f t="shared" si="15"/>
        <v>2900000</v>
      </c>
      <c r="G108" s="11">
        <v>100000</v>
      </c>
      <c r="H108" s="11"/>
      <c r="I108" s="11"/>
      <c r="J108" s="2"/>
      <c r="K108" s="14"/>
      <c r="L108" s="2"/>
    </row>
    <row r="109" spans="3:12" ht="14.1" customHeight="1" x14ac:dyDescent="0.25">
      <c r="C109" s="8">
        <f t="shared" si="14"/>
        <v>92</v>
      </c>
      <c r="D109" s="8"/>
      <c r="E109" s="10">
        <v>46965</v>
      </c>
      <c r="F109" s="11">
        <f t="shared" si="15"/>
        <v>2800000</v>
      </c>
      <c r="G109" s="11">
        <v>100000</v>
      </c>
      <c r="H109" s="11"/>
      <c r="I109" s="11"/>
      <c r="J109" s="2"/>
      <c r="K109" s="14"/>
      <c r="L109" s="2"/>
    </row>
    <row r="110" spans="3:12" ht="14.1" customHeight="1" x14ac:dyDescent="0.25">
      <c r="C110" s="8">
        <f t="shared" si="14"/>
        <v>93</v>
      </c>
      <c r="D110" s="8"/>
      <c r="E110" s="10">
        <v>46996</v>
      </c>
      <c r="F110" s="11">
        <f t="shared" si="15"/>
        <v>2700000</v>
      </c>
      <c r="G110" s="11">
        <v>100000</v>
      </c>
      <c r="H110" s="11"/>
      <c r="I110" s="11"/>
      <c r="J110" s="2"/>
      <c r="K110" s="14"/>
      <c r="L110" s="2"/>
    </row>
    <row r="111" spans="3:12" ht="14.1" customHeight="1" x14ac:dyDescent="0.25">
      <c r="C111" s="8">
        <f t="shared" si="14"/>
        <v>94</v>
      </c>
      <c r="D111" s="8"/>
      <c r="E111" s="10">
        <v>47026</v>
      </c>
      <c r="F111" s="11">
        <f t="shared" si="15"/>
        <v>2600000</v>
      </c>
      <c r="G111" s="11">
        <v>100000</v>
      </c>
      <c r="H111" s="11"/>
      <c r="I111" s="11"/>
      <c r="J111" s="2"/>
      <c r="K111" s="14"/>
      <c r="L111" s="2"/>
    </row>
    <row r="112" spans="3:12" ht="14.1" customHeight="1" x14ac:dyDescent="0.25">
      <c r="C112" s="8">
        <f t="shared" si="14"/>
        <v>95</v>
      </c>
      <c r="D112" s="8"/>
      <c r="E112" s="10">
        <v>47057</v>
      </c>
      <c r="F112" s="11">
        <f t="shared" si="15"/>
        <v>2500000</v>
      </c>
      <c r="G112" s="11">
        <v>100000</v>
      </c>
      <c r="H112" s="11"/>
      <c r="I112" s="11"/>
      <c r="J112" s="2"/>
      <c r="K112" s="14"/>
      <c r="L112" s="2"/>
    </row>
    <row r="113" spans="3:12" ht="14.1" customHeight="1" x14ac:dyDescent="0.25">
      <c r="C113" s="8">
        <f t="shared" si="14"/>
        <v>96</v>
      </c>
      <c r="D113" s="8"/>
      <c r="E113" s="10">
        <v>47087</v>
      </c>
      <c r="F113" s="11">
        <f t="shared" si="15"/>
        <v>2400000</v>
      </c>
      <c r="G113" s="11">
        <v>100000</v>
      </c>
      <c r="H113" s="11"/>
      <c r="I113" s="11"/>
      <c r="J113" s="2"/>
      <c r="K113" s="14"/>
      <c r="L113" s="2"/>
    </row>
    <row r="114" spans="3:12" ht="14.1" customHeight="1" x14ac:dyDescent="0.25">
      <c r="C114" s="8">
        <f t="shared" si="14"/>
        <v>97</v>
      </c>
      <c r="D114" s="8"/>
      <c r="E114" s="10">
        <v>47118</v>
      </c>
      <c r="F114" s="11">
        <f t="shared" si="15"/>
        <v>2300000</v>
      </c>
      <c r="G114" s="11">
        <v>100000</v>
      </c>
      <c r="H114" s="11"/>
      <c r="I114" s="11"/>
      <c r="J114" s="2"/>
      <c r="K114" s="14"/>
      <c r="L114" s="2"/>
    </row>
    <row r="115" spans="3:12" ht="14.1" customHeight="1" x14ac:dyDescent="0.25">
      <c r="C115" s="22" t="s">
        <v>8</v>
      </c>
      <c r="D115" s="22"/>
      <c r="E115" s="22"/>
      <c r="F115" s="22"/>
      <c r="G115" s="12">
        <f>SUM(G103:G114)</f>
        <v>1200000</v>
      </c>
      <c r="H115" s="12"/>
      <c r="I115" s="12"/>
      <c r="J115" s="2"/>
      <c r="K115" s="14"/>
      <c r="L115" s="2"/>
    </row>
    <row r="116" spans="3:12" ht="14.1" customHeight="1" x14ac:dyDescent="0.25">
      <c r="C116" s="8">
        <v>98</v>
      </c>
      <c r="D116" s="8"/>
      <c r="E116" s="15">
        <v>47149</v>
      </c>
      <c r="F116" s="11">
        <f>F114-G114</f>
        <v>2200000</v>
      </c>
      <c r="G116" s="11">
        <v>100000</v>
      </c>
      <c r="H116" s="11"/>
      <c r="I116" s="11"/>
      <c r="J116" s="2"/>
      <c r="K116" s="14"/>
      <c r="L116" s="2"/>
    </row>
    <row r="117" spans="3:12" ht="14.1" customHeight="1" x14ac:dyDescent="0.25">
      <c r="C117" s="8">
        <f t="shared" ref="C117:C127" si="16">C116+1</f>
        <v>99</v>
      </c>
      <c r="D117" s="8"/>
      <c r="E117" s="15">
        <v>47177</v>
      </c>
      <c r="F117" s="11">
        <f t="shared" ref="F117:F127" si="17">F116-G116</f>
        <v>2100000</v>
      </c>
      <c r="G117" s="11">
        <v>100000</v>
      </c>
      <c r="H117" s="11"/>
      <c r="I117" s="11"/>
      <c r="J117" s="2"/>
      <c r="K117" s="14"/>
      <c r="L117" s="2"/>
    </row>
    <row r="118" spans="3:12" ht="14.1" customHeight="1" x14ac:dyDescent="0.25">
      <c r="C118" s="8">
        <f t="shared" si="16"/>
        <v>100</v>
      </c>
      <c r="D118" s="8"/>
      <c r="E118" s="15">
        <v>47208</v>
      </c>
      <c r="F118" s="11">
        <f t="shared" si="17"/>
        <v>2000000</v>
      </c>
      <c r="G118" s="11">
        <v>100000</v>
      </c>
      <c r="H118" s="11"/>
      <c r="I118" s="11"/>
      <c r="J118" s="2"/>
      <c r="K118" s="14"/>
      <c r="L118" s="2"/>
    </row>
    <row r="119" spans="3:12" ht="14.1" customHeight="1" x14ac:dyDescent="0.25">
      <c r="C119" s="8">
        <f t="shared" si="16"/>
        <v>101</v>
      </c>
      <c r="D119" s="8"/>
      <c r="E119" s="15">
        <v>47238</v>
      </c>
      <c r="F119" s="11">
        <f t="shared" si="17"/>
        <v>1900000</v>
      </c>
      <c r="G119" s="11">
        <v>100000</v>
      </c>
      <c r="H119" s="11"/>
      <c r="I119" s="11"/>
      <c r="J119" s="2"/>
      <c r="K119" s="14"/>
      <c r="L119" s="2"/>
    </row>
    <row r="120" spans="3:12" ht="14.1" customHeight="1" x14ac:dyDescent="0.25">
      <c r="C120" s="8">
        <f t="shared" si="16"/>
        <v>102</v>
      </c>
      <c r="D120" s="8"/>
      <c r="E120" s="15">
        <v>47269</v>
      </c>
      <c r="F120" s="11">
        <f t="shared" si="17"/>
        <v>1800000</v>
      </c>
      <c r="G120" s="11">
        <v>100000</v>
      </c>
      <c r="H120" s="11"/>
      <c r="I120" s="11"/>
      <c r="J120" s="2"/>
      <c r="K120" s="14"/>
      <c r="L120" s="2"/>
    </row>
    <row r="121" spans="3:12" ht="14.1" customHeight="1" x14ac:dyDescent="0.25">
      <c r="C121" s="8">
        <f t="shared" si="16"/>
        <v>103</v>
      </c>
      <c r="D121" s="8"/>
      <c r="E121" s="15">
        <v>47299</v>
      </c>
      <c r="F121" s="11">
        <f t="shared" si="17"/>
        <v>1700000</v>
      </c>
      <c r="G121" s="11">
        <v>100000</v>
      </c>
      <c r="H121" s="11"/>
      <c r="I121" s="11"/>
      <c r="J121" s="2"/>
      <c r="K121" s="14"/>
      <c r="L121" s="2"/>
    </row>
    <row r="122" spans="3:12" ht="14.1" customHeight="1" x14ac:dyDescent="0.25">
      <c r="C122" s="8">
        <f t="shared" si="16"/>
        <v>104</v>
      </c>
      <c r="D122" s="8"/>
      <c r="E122" s="15">
        <v>47330</v>
      </c>
      <c r="F122" s="11">
        <f t="shared" si="17"/>
        <v>1600000</v>
      </c>
      <c r="G122" s="11">
        <v>100000</v>
      </c>
      <c r="H122" s="11"/>
      <c r="I122" s="11"/>
      <c r="J122" s="2"/>
      <c r="K122" s="14"/>
      <c r="L122" s="2"/>
    </row>
    <row r="123" spans="3:12" ht="14.1" customHeight="1" x14ac:dyDescent="0.25">
      <c r="C123" s="8">
        <f t="shared" si="16"/>
        <v>105</v>
      </c>
      <c r="D123" s="8"/>
      <c r="E123" s="15">
        <v>47361</v>
      </c>
      <c r="F123" s="11">
        <f t="shared" si="17"/>
        <v>1500000</v>
      </c>
      <c r="G123" s="11">
        <v>100000</v>
      </c>
      <c r="H123" s="11"/>
      <c r="I123" s="11"/>
      <c r="J123" s="2"/>
      <c r="K123" s="14"/>
      <c r="L123" s="2"/>
    </row>
    <row r="124" spans="3:12" ht="14.1" customHeight="1" x14ac:dyDescent="0.25">
      <c r="C124" s="8">
        <f t="shared" si="16"/>
        <v>106</v>
      </c>
      <c r="D124" s="8"/>
      <c r="E124" s="15">
        <v>47391</v>
      </c>
      <c r="F124" s="11">
        <f t="shared" si="17"/>
        <v>1400000</v>
      </c>
      <c r="G124" s="11">
        <v>100000</v>
      </c>
      <c r="H124" s="11"/>
      <c r="I124" s="11"/>
      <c r="J124" s="2"/>
      <c r="K124" s="14"/>
      <c r="L124" s="2"/>
    </row>
    <row r="125" spans="3:12" ht="14.1" customHeight="1" x14ac:dyDescent="0.25">
      <c r="C125" s="8">
        <f t="shared" si="16"/>
        <v>107</v>
      </c>
      <c r="D125" s="8"/>
      <c r="E125" s="15">
        <v>47422</v>
      </c>
      <c r="F125" s="11">
        <f t="shared" si="17"/>
        <v>1300000</v>
      </c>
      <c r="G125" s="11">
        <v>100000</v>
      </c>
      <c r="H125" s="11"/>
      <c r="I125" s="11"/>
      <c r="J125" s="2"/>
      <c r="K125" s="14"/>
      <c r="L125" s="2"/>
    </row>
    <row r="126" spans="3:12" ht="14.1" customHeight="1" x14ac:dyDescent="0.25">
      <c r="C126" s="8">
        <f t="shared" si="16"/>
        <v>108</v>
      </c>
      <c r="D126" s="8"/>
      <c r="E126" s="15">
        <v>47452</v>
      </c>
      <c r="F126" s="11">
        <f t="shared" si="17"/>
        <v>1200000</v>
      </c>
      <c r="G126" s="11">
        <v>100000</v>
      </c>
      <c r="H126" s="11"/>
      <c r="I126" s="11"/>
      <c r="J126" s="2"/>
      <c r="K126" s="14"/>
      <c r="L126" s="2"/>
    </row>
    <row r="127" spans="3:12" ht="14.1" customHeight="1" x14ac:dyDescent="0.25">
      <c r="C127" s="8">
        <f t="shared" si="16"/>
        <v>109</v>
      </c>
      <c r="D127" s="8"/>
      <c r="E127" s="15">
        <v>47483</v>
      </c>
      <c r="F127" s="11">
        <f t="shared" si="17"/>
        <v>1100000</v>
      </c>
      <c r="G127" s="11">
        <v>100000</v>
      </c>
      <c r="H127" s="11"/>
      <c r="I127" s="11"/>
      <c r="J127" s="2"/>
      <c r="K127" s="14"/>
      <c r="L127" s="2"/>
    </row>
    <row r="128" spans="3:12" ht="14.1" customHeight="1" x14ac:dyDescent="0.25">
      <c r="C128" s="22" t="s">
        <v>8</v>
      </c>
      <c r="D128" s="22"/>
      <c r="E128" s="22"/>
      <c r="F128" s="22"/>
      <c r="G128" s="12">
        <f>SUM(G116:G127)</f>
        <v>1200000</v>
      </c>
      <c r="H128" s="12"/>
      <c r="I128" s="12"/>
      <c r="J128" s="2"/>
      <c r="K128" s="14"/>
      <c r="L128" s="2"/>
    </row>
    <row r="129" spans="3:12" ht="14.1" customHeight="1" x14ac:dyDescent="0.25">
      <c r="C129" s="8">
        <v>110</v>
      </c>
      <c r="D129" s="8"/>
      <c r="E129" s="15">
        <v>47514</v>
      </c>
      <c r="F129" s="16">
        <f>F127-G127</f>
        <v>1000000</v>
      </c>
      <c r="G129" s="11">
        <v>100000</v>
      </c>
      <c r="H129" s="11"/>
      <c r="I129" s="11"/>
      <c r="J129" s="2"/>
      <c r="K129" s="14"/>
      <c r="L129" s="2"/>
    </row>
    <row r="130" spans="3:12" ht="14.1" customHeight="1" x14ac:dyDescent="0.25">
      <c r="C130" s="8">
        <f t="shared" ref="C130:C140" si="18">C129+1</f>
        <v>111</v>
      </c>
      <c r="D130" s="8"/>
      <c r="E130" s="15">
        <v>47542</v>
      </c>
      <c r="F130" s="16">
        <f t="shared" ref="F130:F140" si="19">F129-G129</f>
        <v>900000</v>
      </c>
      <c r="G130" s="11">
        <v>100000</v>
      </c>
      <c r="H130" s="11"/>
      <c r="I130" s="11"/>
      <c r="J130" s="2"/>
      <c r="K130" s="14"/>
      <c r="L130" s="2"/>
    </row>
    <row r="131" spans="3:12" ht="14.1" customHeight="1" x14ac:dyDescent="0.25">
      <c r="C131" s="8">
        <f t="shared" si="18"/>
        <v>112</v>
      </c>
      <c r="D131" s="8"/>
      <c r="E131" s="15">
        <v>47573</v>
      </c>
      <c r="F131" s="16">
        <f t="shared" si="19"/>
        <v>800000</v>
      </c>
      <c r="G131" s="11">
        <v>100000</v>
      </c>
      <c r="H131" s="11"/>
      <c r="I131" s="11"/>
      <c r="J131" s="2"/>
      <c r="K131" s="14"/>
      <c r="L131" s="2"/>
    </row>
    <row r="132" spans="3:12" ht="14.1" customHeight="1" x14ac:dyDescent="0.25">
      <c r="C132" s="8">
        <f t="shared" si="18"/>
        <v>113</v>
      </c>
      <c r="D132" s="8"/>
      <c r="E132" s="15">
        <v>47603</v>
      </c>
      <c r="F132" s="16">
        <f t="shared" si="19"/>
        <v>700000</v>
      </c>
      <c r="G132" s="11">
        <v>100000</v>
      </c>
      <c r="H132" s="11"/>
      <c r="I132" s="11"/>
      <c r="J132" s="2"/>
      <c r="K132" s="14"/>
      <c r="L132" s="2"/>
    </row>
    <row r="133" spans="3:12" ht="14.1" customHeight="1" x14ac:dyDescent="0.25">
      <c r="C133" s="8">
        <f t="shared" si="18"/>
        <v>114</v>
      </c>
      <c r="D133" s="8"/>
      <c r="E133" s="15">
        <v>47634</v>
      </c>
      <c r="F133" s="16">
        <f t="shared" si="19"/>
        <v>600000</v>
      </c>
      <c r="G133" s="11">
        <v>100000</v>
      </c>
      <c r="H133" s="11"/>
      <c r="I133" s="11"/>
      <c r="J133" s="2"/>
      <c r="K133" s="14"/>
      <c r="L133" s="2"/>
    </row>
    <row r="134" spans="3:12" ht="14.1" customHeight="1" x14ac:dyDescent="0.25">
      <c r="C134" s="8">
        <f t="shared" si="18"/>
        <v>115</v>
      </c>
      <c r="D134" s="8"/>
      <c r="E134" s="15">
        <v>47664</v>
      </c>
      <c r="F134" s="16">
        <f t="shared" si="19"/>
        <v>500000</v>
      </c>
      <c r="G134" s="11">
        <v>100000</v>
      </c>
      <c r="H134" s="11"/>
      <c r="I134" s="11"/>
      <c r="J134" s="2"/>
      <c r="K134" s="14"/>
      <c r="L134" s="2"/>
    </row>
    <row r="135" spans="3:12" ht="14.1" customHeight="1" x14ac:dyDescent="0.25">
      <c r="C135" s="8">
        <f t="shared" si="18"/>
        <v>116</v>
      </c>
      <c r="D135" s="8"/>
      <c r="E135" s="15">
        <v>47695</v>
      </c>
      <c r="F135" s="16">
        <f t="shared" si="19"/>
        <v>400000</v>
      </c>
      <c r="G135" s="11">
        <v>100000</v>
      </c>
      <c r="H135" s="11"/>
      <c r="I135" s="11"/>
      <c r="J135" s="2"/>
      <c r="K135" s="14"/>
      <c r="L135" s="2"/>
    </row>
    <row r="136" spans="3:12" ht="14.1" customHeight="1" x14ac:dyDescent="0.25">
      <c r="C136" s="8">
        <f t="shared" si="18"/>
        <v>117</v>
      </c>
      <c r="D136" s="8"/>
      <c r="E136" s="15">
        <v>47726</v>
      </c>
      <c r="F136" s="16">
        <f t="shared" si="19"/>
        <v>300000</v>
      </c>
      <c r="G136" s="11">
        <v>100000</v>
      </c>
      <c r="H136" s="11"/>
      <c r="I136" s="11"/>
      <c r="J136" s="2"/>
      <c r="K136" s="14"/>
      <c r="L136" s="2"/>
    </row>
    <row r="137" spans="3:12" ht="14.1" customHeight="1" x14ac:dyDescent="0.25">
      <c r="C137" s="8">
        <f t="shared" si="18"/>
        <v>118</v>
      </c>
      <c r="D137" s="8"/>
      <c r="E137" s="15">
        <v>47756</v>
      </c>
      <c r="F137" s="16">
        <f t="shared" si="19"/>
        <v>200000</v>
      </c>
      <c r="G137" s="11">
        <v>100000</v>
      </c>
      <c r="H137" s="11"/>
      <c r="I137" s="11"/>
      <c r="J137" s="2"/>
      <c r="K137" s="14"/>
      <c r="L137" s="2"/>
    </row>
    <row r="138" spans="3:12" ht="14.1" customHeight="1" x14ac:dyDescent="0.25">
      <c r="C138" s="8">
        <f t="shared" si="18"/>
        <v>119</v>
      </c>
      <c r="D138" s="8"/>
      <c r="E138" s="15">
        <v>47787</v>
      </c>
      <c r="F138" s="16">
        <f t="shared" si="19"/>
        <v>100000</v>
      </c>
      <c r="G138" s="11">
        <v>100000</v>
      </c>
      <c r="H138" s="11"/>
      <c r="I138" s="11"/>
      <c r="J138" s="2"/>
      <c r="K138" s="14"/>
      <c r="L138" s="2"/>
    </row>
    <row r="139" spans="3:12" ht="14.1" hidden="1" customHeight="1" x14ac:dyDescent="0.25">
      <c r="C139" s="8">
        <f t="shared" si="18"/>
        <v>120</v>
      </c>
      <c r="D139" s="8"/>
      <c r="E139" s="15">
        <v>47817</v>
      </c>
      <c r="F139" s="16">
        <f t="shared" si="19"/>
        <v>0</v>
      </c>
      <c r="G139" s="11">
        <v>0</v>
      </c>
      <c r="H139" s="11"/>
      <c r="I139" s="11"/>
      <c r="J139" s="2"/>
      <c r="K139" s="14"/>
      <c r="L139" s="2"/>
    </row>
    <row r="140" spans="3:12" ht="14.1" hidden="1" customHeight="1" x14ac:dyDescent="0.25">
      <c r="C140" s="8">
        <f t="shared" si="18"/>
        <v>121</v>
      </c>
      <c r="D140" s="8"/>
      <c r="E140" s="15">
        <v>47848</v>
      </c>
      <c r="F140" s="16">
        <f t="shared" si="19"/>
        <v>0</v>
      </c>
      <c r="G140" s="11">
        <v>0</v>
      </c>
      <c r="H140" s="11"/>
      <c r="I140" s="11"/>
      <c r="J140" s="2"/>
      <c r="K140" s="14"/>
      <c r="L140" s="2"/>
    </row>
    <row r="141" spans="3:12" ht="14.1" customHeight="1" x14ac:dyDescent="0.25">
      <c r="C141" s="22" t="s">
        <v>8</v>
      </c>
      <c r="D141" s="22"/>
      <c r="E141" s="22"/>
      <c r="F141" s="22"/>
      <c r="G141" s="12">
        <f>SUM(G129:G140)</f>
        <v>1000000</v>
      </c>
      <c r="H141" s="12"/>
      <c r="I141" s="12"/>
      <c r="J141" s="2"/>
      <c r="K141" s="14"/>
      <c r="L141" s="2"/>
    </row>
    <row r="142" spans="3:12" ht="14.1" customHeight="1" x14ac:dyDescent="0.25">
      <c r="C142" s="23"/>
      <c r="D142" s="23"/>
      <c r="E142" s="23"/>
      <c r="F142" s="23"/>
      <c r="G142" s="23"/>
      <c r="H142" s="23"/>
      <c r="I142" s="23"/>
      <c r="J142" s="2"/>
      <c r="K142" s="2"/>
      <c r="L142" s="2"/>
    </row>
    <row r="143" spans="3:12" ht="14.1" customHeight="1" x14ac:dyDescent="0.25">
      <c r="C143" s="24" t="s">
        <v>8</v>
      </c>
      <c r="D143" s="24"/>
      <c r="E143" s="24"/>
      <c r="F143" s="24"/>
      <c r="G143" s="17">
        <f>G11+G24+G37+G50+G63+G76+G89+G102+G115+G128+G141</f>
        <v>10000000</v>
      </c>
      <c r="H143" s="17"/>
      <c r="I143" s="17"/>
      <c r="J143" s="2"/>
      <c r="K143" s="2"/>
      <c r="L143" s="2"/>
    </row>
  </sheetData>
  <mergeCells count="15">
    <mergeCell ref="C115:F115"/>
    <mergeCell ref="C128:F128"/>
    <mergeCell ref="C141:F141"/>
    <mergeCell ref="C142:I142"/>
    <mergeCell ref="C143:F143"/>
    <mergeCell ref="C50:F50"/>
    <mergeCell ref="C63:F63"/>
    <mergeCell ref="C76:F76"/>
    <mergeCell ref="C89:F89"/>
    <mergeCell ref="C102:F102"/>
    <mergeCell ref="C2:I2"/>
    <mergeCell ref="C3:I3"/>
    <mergeCell ref="C11:F11"/>
    <mergeCell ref="C24:F24"/>
    <mergeCell ref="C37:F37"/>
  </mergeCells>
  <pageMargins left="0.39370078740157483" right="0.39370078740157483" top="0" bottom="1.0629921259842521" header="0.78740157480314965" footer="0.78740157480314965"/>
  <pageSetup paperSize="9" scale="75" firstPageNumber="0" orientation="portrait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kredyt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revision>0</cp:revision>
  <cp:lastPrinted>2020-11-30T07:52:59Z</cp:lastPrinted>
  <dcterms:created xsi:type="dcterms:W3CDTF">2016-05-18T06:50:26Z</dcterms:created>
  <dcterms:modified xsi:type="dcterms:W3CDTF">2020-11-30T08:37:45Z</dcterms:modified>
</cp:coreProperties>
</file>