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805" windowHeight="8192" windowWidth="16384" xWindow="0" yWindow="0"/>
  </bookViews>
  <sheets>
    <sheet name="kredyt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<sst xmlns="http://schemas.openxmlformats.org/spreadsheetml/2006/main" count="20" uniqueCount="10">
  <si>
    <t>Miejski Szpital Zespolony w Częstochowie</t>
  </si>
  <si>
    <t>Harmonogram spłaty kredytu (rok karencji)</t>
  </si>
  <si>
    <t>Nr raty</t>
  </si>
  <si>
    <t>Kwota Uruchomienia kredytu</t>
  </si>
  <si>
    <t>Data raty</t>
  </si>
  <si>
    <t>Saldo kapitału</t>
  </si>
  <si>
    <t>Rata kapitału</t>
  </si>
  <si>
    <t>Oprocentowanie      w stos.
do stopy WIBOR 1M
(Wskaźnik % (WIBOR 1M+marża banku)</t>
  </si>
  <si>
    <t>Wysokość odsetek w PLN</t>
  </si>
  <si>
    <t>S</t>
  </si>
</sst>
</file>

<file path=xl/styles.xml><?xml version="1.0" encoding="utf-8"?>
<styleSheet xmlns="http://schemas.openxmlformats.org/spreadsheetml/2006/main">
  <numFmts count="4">
    <numFmt formatCode="GENERAL" numFmtId="164"/>
    <numFmt formatCode="_-* #,##0.00&quot; zł&quot;_-;\-* #,##0.00&quot; zł&quot;_-;_-* \-??&quot; zł&quot;_-;_-@_-" numFmtId="165"/>
    <numFmt formatCode="#,##0.00\ [$zł-415];[RED]\-#,##0.00\ [$zł-415]" numFmtId="166"/>
    <numFmt formatCode="YYYY\-MM\-DD" numFmtId="167"/>
  </numFmts>
  <fonts count="8">
    <font>
      <name val="Calibri"/>
      <charset val="238"/>
      <family val="2"/>
      <color rgb="00000000"/>
      <sz val="11"/>
    </font>
    <font>
      <name val="Arial"/>
      <charset val="238"/>
      <family val="0"/>
      <sz val="10"/>
    </font>
    <font>
      <name val="Arial"/>
      <charset val="238"/>
      <family val="0"/>
      <sz val="10"/>
    </font>
    <font>
      <name val="Arial"/>
      <charset val="238"/>
      <family val="0"/>
      <sz val="10"/>
    </font>
    <font>
      <name val="Calibri"/>
      <charset val="238"/>
      <family val="2"/>
      <b val="true"/>
      <sz val="9"/>
    </font>
    <font>
      <name val="Calibri"/>
      <charset val="238"/>
      <family val="2"/>
      <sz val="9"/>
    </font>
    <font>
      <name val="Calibri"/>
      <charset val="238"/>
      <family val="2"/>
      <b val="true"/>
      <color rgb="00000000"/>
      <sz val="8"/>
    </font>
    <font>
      <name val="Calibri"/>
      <charset val="238"/>
      <family val="2"/>
      <b val="true"/>
      <sz val="8"/>
    </font>
  </fonts>
  <fills count="6">
    <fill>
      <patternFill patternType="none"/>
    </fill>
    <fill>
      <patternFill patternType="gray125"/>
    </fill>
    <fill>
      <patternFill patternType="solid">
        <fgColor rgb="00BDD7EE"/>
        <bgColor rgb="0099CCFF"/>
      </patternFill>
    </fill>
    <fill>
      <patternFill patternType="solid">
        <fgColor rgb="00FFFF00"/>
        <bgColor rgb="00FFFF00"/>
      </patternFill>
    </fill>
    <fill>
      <patternFill patternType="solid">
        <fgColor rgb="00969696"/>
        <bgColor rgb="00808080"/>
      </patternFill>
    </fill>
    <fill>
      <patternFill patternType="solid">
        <fgColor rgb="00C0C0C0"/>
        <bgColor rgb="00BDD7EE"/>
      </patternFill>
    </fill>
  </fills>
  <borders count="3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  <border diagonalDown="false" diagonalUp="false">
      <left style="hair"/>
      <right style="hair"/>
      <top style="hair"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1">
    <xf applyAlignment="false" applyBorder="false" applyFont="false" applyProtection="false" borderId="0" fillId="0" fontId="0" numFmtId="164" xfId="0"/>
    <xf applyAlignment="true" applyBorder="true" applyFont="true" applyProtection="false" borderId="1" fillId="0" fontId="4" numFmtId="164" xfId="0">
      <alignment horizontal="center" indent="0" shrinkToFit="false" textRotation="0" vertical="bottom" wrapText="false"/>
    </xf>
    <xf applyAlignment="false" applyBorder="false" applyFont="true" applyProtection="false" borderId="0" fillId="0" fontId="5" numFmtId="165" xfId="0"/>
    <xf applyAlignment="false" applyBorder="false" applyFont="true" applyProtection="false" borderId="0" fillId="0" fontId="5" numFmtId="164" xfId="0"/>
    <xf applyAlignment="true" applyBorder="true" applyFont="true" applyProtection="false" borderId="2" fillId="2" fontId="4" numFmtId="164" xfId="0">
      <alignment horizontal="center" indent="0" shrinkToFit="false" textRotation="0" vertical="bottom" wrapText="false"/>
    </xf>
    <xf applyAlignment="true" applyBorder="true" applyFont="true" applyProtection="false" borderId="2" fillId="2" fontId="4" numFmtId="164" xfId="0">
      <alignment horizontal="center" indent="0" shrinkToFit="false" textRotation="0" vertical="center" wrapText="false"/>
    </xf>
    <xf applyAlignment="true" applyBorder="true" applyFont="true" applyProtection="false" borderId="2" fillId="2" fontId="4" numFmtId="164" xfId="0">
      <alignment horizontal="center" indent="0" shrinkToFit="false" textRotation="0" vertical="center" wrapText="true"/>
    </xf>
    <xf applyAlignment="true" applyBorder="true" applyFont="true" applyProtection="false" borderId="2" fillId="3" fontId="4" numFmtId="164" xfId="0">
      <alignment horizontal="center" indent="0" shrinkToFit="false" textRotation="0" vertical="center" wrapText="false"/>
    </xf>
    <xf applyAlignment="true" applyBorder="true" applyFont="true" applyProtection="false" borderId="2" fillId="3" fontId="6" numFmtId="164" xfId="0">
      <alignment horizontal="general" indent="0" shrinkToFit="false" textRotation="0" vertical="bottom" wrapText="true"/>
    </xf>
    <xf applyAlignment="true" applyBorder="true" applyFont="true" applyProtection="false" borderId="2" fillId="3" fontId="7" numFmtId="164" xfId="0">
      <alignment horizontal="center" indent="0" shrinkToFit="false" textRotation="0" vertical="center" wrapText="true"/>
    </xf>
    <xf applyAlignment="true" applyBorder="true" applyFont="true" applyProtection="false" borderId="2" fillId="0" fontId="5" numFmtId="164" xfId="0">
      <alignment horizontal="center" indent="0" shrinkToFit="false" textRotation="0" vertical="bottom" wrapText="false"/>
    </xf>
    <xf applyAlignment="true" applyBorder="true" applyFont="true" applyProtection="false" borderId="2" fillId="0" fontId="5" numFmtId="166" xfId="0">
      <alignment horizontal="center" indent="0" shrinkToFit="false" textRotation="0" vertical="bottom" wrapText="false"/>
    </xf>
    <xf applyAlignment="false" applyBorder="true" applyFont="true" applyProtection="false" borderId="2" fillId="0" fontId="5" numFmtId="167" xfId="0"/>
    <xf applyAlignment="false" applyBorder="true" applyFont="true" applyProtection="false" borderId="2" fillId="0" fontId="5" numFmtId="165" xfId="0"/>
    <xf applyAlignment="true" applyBorder="true" applyFont="true" applyProtection="false" borderId="2" fillId="4" fontId="4" numFmtId="166" xfId="0">
      <alignment horizontal="center" indent="0" shrinkToFit="false" textRotation="0" vertical="bottom" wrapText="false"/>
    </xf>
    <xf applyAlignment="false" applyBorder="true" applyFont="true" applyProtection="false" borderId="2" fillId="0" fontId="4" numFmtId="165" xfId="0"/>
    <xf applyAlignment="false" applyBorder="false" applyFont="true" applyProtection="false" borderId="0" fillId="0" fontId="5" numFmtId="167" xfId="0"/>
    <xf applyAlignment="true" applyBorder="true" applyFont="true" applyProtection="false" borderId="2" fillId="0" fontId="5" numFmtId="167" xfId="0">
      <alignment horizontal="center" indent="0" shrinkToFit="false" textRotation="0" vertical="bottom" wrapText="false"/>
    </xf>
    <xf applyAlignment="true" applyBorder="true" applyFont="true" applyProtection="false" borderId="2" fillId="0" fontId="5" numFmtId="165" xfId="0">
      <alignment horizontal="center" indent="0" shrinkToFit="false" textRotation="0" vertical="bottom" wrapText="false"/>
    </xf>
    <xf applyAlignment="true" applyBorder="true" applyFont="true" applyProtection="false" borderId="2" fillId="5" fontId="4" numFmtId="164" xfId="0">
      <alignment horizontal="center" indent="0" shrinkToFit="false" textRotation="0" vertical="bottom" wrapText="false"/>
    </xf>
    <xf applyAlignment="false" applyBorder="true" applyFont="true" applyProtection="false" borderId="2" fillId="5" fontId="4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C2:L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F129" activeCellId="0" pane="topLeft" sqref="F129"/>
    </sheetView>
  </sheetViews>
  <cols>
    <col collapsed="false" hidden="false" max="3" min="1" style="0" width="9.09019607843137"/>
    <col collapsed="false" hidden="false" max="4" min="4" style="0" width="11.6117647058824"/>
    <col collapsed="false" hidden="false" max="5" min="5" style="0" width="9.09019607843137"/>
    <col collapsed="false" hidden="false" max="7" min="6" style="0" width="16.1607843137255"/>
    <col collapsed="false" hidden="false" max="8" min="8" style="0" width="13.278431372549"/>
    <col collapsed="false" hidden="false" max="9" min="9" style="0" width="18.4666666666667"/>
    <col collapsed="false" hidden="false" max="1025" min="10" style="0" width="9.09019607843137"/>
  </cols>
  <sheetData>
    <row collapsed="false" customFormat="false" customHeight="true" hidden="false" ht="14.1" outlineLevel="0" r="2">
      <c r="C2" s="1" t="s">
        <v>0</v>
      </c>
      <c r="D2" s="1"/>
      <c r="E2" s="1"/>
      <c r="F2" s="1"/>
      <c r="G2" s="1"/>
      <c r="H2" s="1"/>
      <c r="I2" s="1"/>
      <c r="J2" s="2"/>
      <c r="K2" s="3"/>
      <c r="L2" s="3"/>
    </row>
    <row collapsed="false" customFormat="false" customHeight="true" hidden="false" ht="14.1" outlineLevel="0" r="3">
      <c r="C3" s="4" t="s">
        <v>1</v>
      </c>
      <c r="D3" s="4"/>
      <c r="E3" s="4"/>
      <c r="F3" s="4"/>
      <c r="G3" s="4"/>
      <c r="H3" s="4"/>
      <c r="I3" s="4"/>
      <c r="J3" s="3"/>
      <c r="K3" s="3"/>
      <c r="L3" s="3"/>
    </row>
    <row collapsed="false" customFormat="false" customHeight="true" hidden="false" ht="69" outlineLevel="0" r="4">
      <c r="C4" s="5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9" t="s">
        <v>8</v>
      </c>
      <c r="J4" s="3"/>
      <c r="K4" s="3"/>
      <c r="L4" s="3"/>
    </row>
    <row collapsed="false" customFormat="false" customHeight="true" hidden="false" ht="14.1" outlineLevel="0" r="6">
      <c r="C6" s="10" t="n">
        <v>1</v>
      </c>
      <c r="D6" s="11" t="n">
        <v>2500000</v>
      </c>
      <c r="E6" s="12" t="n">
        <v>44074</v>
      </c>
      <c r="F6" s="13" t="n">
        <v>2500000</v>
      </c>
      <c r="G6" s="13" t="n">
        <f aca="false">G5</f>
        <v>0</v>
      </c>
      <c r="H6" s="13"/>
      <c r="I6" s="13"/>
      <c r="J6" s="3"/>
      <c r="K6" s="3"/>
      <c r="L6" s="3"/>
    </row>
    <row collapsed="false" customFormat="false" customHeight="true" hidden="false" ht="14.1" outlineLevel="0" r="7">
      <c r="C7" s="10" t="n">
        <f aca="false">C6+1</f>
        <v>2</v>
      </c>
      <c r="D7" s="11" t="n">
        <v>2500000</v>
      </c>
      <c r="E7" s="12" t="n">
        <v>44104</v>
      </c>
      <c r="F7" s="13" t="n">
        <v>5000000</v>
      </c>
      <c r="G7" s="13" t="n">
        <f aca="false">G6</f>
        <v>0</v>
      </c>
      <c r="H7" s="13"/>
      <c r="I7" s="13"/>
      <c r="J7" s="3"/>
      <c r="K7" s="3"/>
      <c r="L7" s="3"/>
    </row>
    <row collapsed="false" customFormat="false" customHeight="true" hidden="false" ht="14.1" outlineLevel="0" r="8">
      <c r="C8" s="10" t="n">
        <f aca="false">C7+1</f>
        <v>3</v>
      </c>
      <c r="D8" s="11" t="n">
        <v>3000000</v>
      </c>
      <c r="E8" s="12" t="n">
        <v>44135</v>
      </c>
      <c r="F8" s="13" t="n">
        <v>8000000</v>
      </c>
      <c r="G8" s="13" t="n">
        <f aca="false">G7</f>
        <v>0</v>
      </c>
      <c r="H8" s="13"/>
      <c r="I8" s="13"/>
      <c r="J8" s="3"/>
      <c r="K8" s="3"/>
      <c r="L8" s="3"/>
    </row>
    <row collapsed="false" customFormat="false" customHeight="true" hidden="false" ht="14.1" outlineLevel="0" r="9">
      <c r="C9" s="10" t="n">
        <f aca="false">C8+1</f>
        <v>4</v>
      </c>
      <c r="D9" s="11" t="n">
        <v>3000000</v>
      </c>
      <c r="E9" s="12" t="n">
        <v>44165</v>
      </c>
      <c r="F9" s="13" t="n">
        <v>11000000</v>
      </c>
      <c r="G9" s="13" t="n">
        <f aca="false">G8</f>
        <v>0</v>
      </c>
      <c r="H9" s="13"/>
      <c r="I9" s="13"/>
      <c r="J9" s="3"/>
      <c r="K9" s="3"/>
      <c r="L9" s="3"/>
    </row>
    <row collapsed="false" customFormat="false" customHeight="true" hidden="false" ht="14.1" outlineLevel="0" r="10">
      <c r="C10" s="10" t="n">
        <f aca="false">C9+1</f>
        <v>5</v>
      </c>
      <c r="D10" s="11" t="n">
        <v>4000000</v>
      </c>
      <c r="E10" s="12" t="n">
        <v>44196</v>
      </c>
      <c r="F10" s="13" t="n">
        <v>15000000</v>
      </c>
      <c r="G10" s="13" t="n">
        <f aca="false">G9</f>
        <v>0</v>
      </c>
      <c r="H10" s="13"/>
      <c r="I10" s="13"/>
      <c r="J10" s="3"/>
      <c r="K10" s="3"/>
      <c r="L10" s="3"/>
    </row>
    <row collapsed="false" customFormat="false" customHeight="true" hidden="false" ht="14.1" outlineLevel="0" r="11">
      <c r="C11" s="14" t="inlineStr">
        <f aca="false">SUM(D6:D10)</f>
        <is>
          <t/>
        </is>
      </c>
      <c r="D11" s="14"/>
      <c r="E11" s="14"/>
      <c r="F11" s="14"/>
      <c r="G11" s="15" t="n">
        <f aca="false">SUM(G5:G10)</f>
        <v>0</v>
      </c>
      <c r="H11" s="15"/>
      <c r="I11" s="15"/>
      <c r="J11" s="3"/>
      <c r="K11" s="3"/>
      <c r="L11" s="3"/>
    </row>
    <row collapsed="false" customFormat="false" customHeight="true" hidden="false" ht="14.1" outlineLevel="0" r="12">
      <c r="C12" s="10" t="n">
        <v>6</v>
      </c>
      <c r="D12" s="10"/>
      <c r="E12" s="12" t="n">
        <v>44227</v>
      </c>
      <c r="F12" s="13" t="n">
        <f aca="false">F10-G10</f>
        <v>15000000</v>
      </c>
      <c r="G12" s="13" t="n">
        <v>0</v>
      </c>
      <c r="H12" s="13"/>
      <c r="I12" s="13"/>
      <c r="J12" s="3"/>
      <c r="K12" s="3"/>
      <c r="L12" s="3"/>
    </row>
    <row collapsed="false" customFormat="false" customHeight="true" hidden="false" ht="14.1" outlineLevel="0" r="13">
      <c r="C13" s="10" t="n">
        <f aca="false">C12+1</f>
        <v>7</v>
      </c>
      <c r="D13" s="10"/>
      <c r="E13" s="12" t="n">
        <v>44255</v>
      </c>
      <c r="F13" s="13" t="n">
        <f aca="false">F12-G12</f>
        <v>15000000</v>
      </c>
      <c r="G13" s="13" t="n">
        <v>0</v>
      </c>
      <c r="H13" s="13"/>
      <c r="I13" s="13"/>
      <c r="J13" s="3"/>
      <c r="K13" s="3"/>
      <c r="L13" s="3"/>
    </row>
    <row collapsed="false" customFormat="false" customHeight="true" hidden="false" ht="14.1" outlineLevel="0" r="14">
      <c r="C14" s="10" t="n">
        <f aca="false">C13+1</f>
        <v>8</v>
      </c>
      <c r="D14" s="10"/>
      <c r="E14" s="12" t="n">
        <v>44286</v>
      </c>
      <c r="F14" s="13" t="n">
        <f aca="false">F13-G13</f>
        <v>15000000</v>
      </c>
      <c r="G14" s="13" t="n">
        <f aca="false">G13</f>
        <v>0</v>
      </c>
      <c r="H14" s="13"/>
      <c r="I14" s="13"/>
      <c r="J14" s="3"/>
      <c r="K14" s="3"/>
      <c r="L14" s="3"/>
    </row>
    <row collapsed="false" customFormat="false" customHeight="true" hidden="false" ht="14.1" outlineLevel="0" r="15">
      <c r="C15" s="10" t="n">
        <f aca="false">C14+1</f>
        <v>9</v>
      </c>
      <c r="D15" s="10"/>
      <c r="E15" s="12" t="n">
        <v>44316</v>
      </c>
      <c r="F15" s="13" t="n">
        <f aca="false">F14-G14</f>
        <v>15000000</v>
      </c>
      <c r="G15" s="13" t="n">
        <f aca="false">G14</f>
        <v>0</v>
      </c>
      <c r="H15" s="13"/>
      <c r="I15" s="13"/>
      <c r="J15" s="3"/>
      <c r="K15" s="3"/>
      <c r="L15" s="3"/>
    </row>
    <row collapsed="false" customFormat="false" customHeight="true" hidden="false" ht="14.1" outlineLevel="0" r="16">
      <c r="C16" s="10" t="n">
        <f aca="false">C15+1</f>
        <v>10</v>
      </c>
      <c r="D16" s="10"/>
      <c r="E16" s="12" t="n">
        <v>44347</v>
      </c>
      <c r="F16" s="13" t="n">
        <f aca="false">F15-G15</f>
        <v>15000000</v>
      </c>
      <c r="G16" s="13" t="n">
        <f aca="false">G15</f>
        <v>0</v>
      </c>
      <c r="H16" s="13"/>
      <c r="I16" s="13"/>
      <c r="J16" s="3"/>
      <c r="K16" s="3"/>
      <c r="L16" s="3"/>
    </row>
    <row collapsed="false" customFormat="false" customHeight="true" hidden="false" ht="14.1" outlineLevel="0" r="17">
      <c r="C17" s="10" t="n">
        <f aca="false">C16+1</f>
        <v>11</v>
      </c>
      <c r="D17" s="10"/>
      <c r="E17" s="12" t="n">
        <v>44377</v>
      </c>
      <c r="F17" s="13" t="n">
        <f aca="false">F16-G16</f>
        <v>15000000</v>
      </c>
      <c r="G17" s="13" t="n">
        <v>0</v>
      </c>
      <c r="H17" s="13"/>
      <c r="I17" s="13"/>
      <c r="J17" s="3"/>
      <c r="K17" s="3"/>
      <c r="L17" s="3"/>
    </row>
    <row collapsed="false" customFormat="false" customHeight="true" hidden="false" ht="14.1" outlineLevel="0" r="18">
      <c r="C18" s="10" t="n">
        <f aca="false">C17+1</f>
        <v>12</v>
      </c>
      <c r="D18" s="10"/>
      <c r="E18" s="12" t="n">
        <v>44408</v>
      </c>
      <c r="F18" s="13" t="n">
        <f aca="false">F17-G17</f>
        <v>15000000</v>
      </c>
      <c r="G18" s="13" t="n">
        <v>0</v>
      </c>
      <c r="H18" s="13"/>
      <c r="I18" s="13"/>
      <c r="J18" s="3"/>
      <c r="K18" s="3"/>
      <c r="L18" s="3"/>
    </row>
    <row collapsed="false" customFormat="false" customHeight="true" hidden="false" ht="14.1" outlineLevel="0" r="19">
      <c r="C19" s="10" t="n">
        <f aca="false">C18+1</f>
        <v>13</v>
      </c>
      <c r="D19" s="10"/>
      <c r="E19" s="12" t="n">
        <v>44439</v>
      </c>
      <c r="F19" s="13" t="n">
        <f aca="false">F18-G18</f>
        <v>15000000</v>
      </c>
      <c r="G19" s="13" t="n">
        <v>80000</v>
      </c>
      <c r="H19" s="13"/>
      <c r="I19" s="13"/>
      <c r="J19" s="3"/>
      <c r="K19" s="3"/>
      <c r="L19" s="3"/>
    </row>
    <row collapsed="false" customFormat="false" customHeight="true" hidden="false" ht="14.1" outlineLevel="0" r="20">
      <c r="C20" s="10" t="n">
        <f aca="false">C19+1</f>
        <v>14</v>
      </c>
      <c r="D20" s="10"/>
      <c r="E20" s="12" t="n">
        <v>44469</v>
      </c>
      <c r="F20" s="13" t="n">
        <f aca="false">F19-G19</f>
        <v>14920000</v>
      </c>
      <c r="G20" s="13" t="n">
        <f aca="false">G19</f>
        <v>80000</v>
      </c>
      <c r="H20" s="13"/>
      <c r="I20" s="13"/>
      <c r="J20" s="3"/>
      <c r="K20" s="3"/>
      <c r="L20" s="3"/>
    </row>
    <row collapsed="false" customFormat="false" customHeight="true" hidden="false" ht="14.1" outlineLevel="0" r="21">
      <c r="C21" s="10" t="n">
        <f aca="false">C20+1</f>
        <v>15</v>
      </c>
      <c r="D21" s="10"/>
      <c r="E21" s="12" t="n">
        <v>44500</v>
      </c>
      <c r="F21" s="13" t="n">
        <f aca="false">F20-G20</f>
        <v>14840000</v>
      </c>
      <c r="G21" s="13" t="n">
        <f aca="false">G20</f>
        <v>80000</v>
      </c>
      <c r="H21" s="13"/>
      <c r="I21" s="13"/>
      <c r="J21" s="3"/>
      <c r="K21" s="3"/>
      <c r="L21" s="3"/>
    </row>
    <row collapsed="false" customFormat="false" customHeight="true" hidden="false" ht="14.1" outlineLevel="0" r="22">
      <c r="C22" s="10" t="n">
        <f aca="false">C21+1</f>
        <v>16</v>
      </c>
      <c r="D22" s="10"/>
      <c r="E22" s="12" t="n">
        <v>44530</v>
      </c>
      <c r="F22" s="13" t="n">
        <f aca="false">F21-G21</f>
        <v>14760000</v>
      </c>
      <c r="G22" s="13" t="n">
        <f aca="false">G21</f>
        <v>80000</v>
      </c>
      <c r="H22" s="13"/>
      <c r="I22" s="13"/>
      <c r="J22" s="3"/>
      <c r="K22" s="3"/>
      <c r="L22" s="3"/>
    </row>
    <row collapsed="false" customFormat="false" customHeight="true" hidden="false" ht="14.1" outlineLevel="0" r="23">
      <c r="C23" s="10" t="n">
        <f aca="false">C22+1</f>
        <v>17</v>
      </c>
      <c r="D23" s="10"/>
      <c r="E23" s="12" t="n">
        <v>44561</v>
      </c>
      <c r="F23" s="13" t="n">
        <f aca="false">F22-G22</f>
        <v>14680000</v>
      </c>
      <c r="G23" s="13" t="n">
        <f aca="false">G22</f>
        <v>80000</v>
      </c>
      <c r="H23" s="13"/>
      <c r="I23" s="13"/>
      <c r="J23" s="3"/>
      <c r="K23" s="3"/>
      <c r="L23" s="3"/>
    </row>
    <row collapsed="false" customFormat="false" customHeight="true" hidden="false" ht="14.1" outlineLevel="0" r="24">
      <c r="C24" s="14" t="s">
        <v>9</v>
      </c>
      <c r="D24" s="14"/>
      <c r="E24" s="14"/>
      <c r="F24" s="14"/>
      <c r="G24" s="15" t="n">
        <f aca="false">SUM(G12:G23)</f>
        <v>400000</v>
      </c>
      <c r="H24" s="15"/>
      <c r="I24" s="15"/>
      <c r="J24" s="3"/>
      <c r="K24" s="3"/>
      <c r="L24" s="3"/>
    </row>
    <row collapsed="false" customFormat="false" customHeight="true" hidden="false" ht="14.1" outlineLevel="0" r="25">
      <c r="C25" s="10" t="n">
        <v>18</v>
      </c>
      <c r="D25" s="10"/>
      <c r="E25" s="12" t="n">
        <v>44592</v>
      </c>
      <c r="F25" s="13" t="n">
        <f aca="false">F23-G23</f>
        <v>14600000</v>
      </c>
      <c r="G25" s="13" t="n">
        <v>80000</v>
      </c>
      <c r="H25" s="13"/>
      <c r="I25" s="13"/>
      <c r="J25" s="3"/>
      <c r="K25" s="3"/>
      <c r="L25" s="3"/>
    </row>
    <row collapsed="false" customFormat="false" customHeight="true" hidden="false" ht="14.1" outlineLevel="0" r="26">
      <c r="C26" s="10" t="n">
        <f aca="false">C25+1</f>
        <v>19</v>
      </c>
      <c r="D26" s="10"/>
      <c r="E26" s="12" t="n">
        <v>44620</v>
      </c>
      <c r="F26" s="13" t="n">
        <f aca="false">F25-G25</f>
        <v>14520000</v>
      </c>
      <c r="G26" s="13" t="n">
        <v>120000</v>
      </c>
      <c r="H26" s="13"/>
      <c r="I26" s="13"/>
      <c r="J26" s="3"/>
      <c r="K26" s="3"/>
      <c r="L26" s="3"/>
    </row>
    <row collapsed="false" customFormat="false" customHeight="true" hidden="false" ht="14.1" outlineLevel="0" r="27">
      <c r="C27" s="10" t="n">
        <f aca="false">C26+1</f>
        <v>20</v>
      </c>
      <c r="D27" s="10"/>
      <c r="E27" s="12" t="n">
        <v>44651</v>
      </c>
      <c r="F27" s="13" t="n">
        <f aca="false">F26-G26</f>
        <v>14400000</v>
      </c>
      <c r="G27" s="13" t="n">
        <v>120000</v>
      </c>
      <c r="H27" s="13"/>
      <c r="I27" s="13"/>
      <c r="J27" s="3"/>
      <c r="K27" s="3"/>
      <c r="L27" s="3"/>
    </row>
    <row collapsed="false" customFormat="false" customHeight="true" hidden="false" ht="14.1" outlineLevel="0" r="28">
      <c r="C28" s="10" t="n">
        <f aca="false">C27+1</f>
        <v>21</v>
      </c>
      <c r="D28" s="10"/>
      <c r="E28" s="12" t="n">
        <v>44681</v>
      </c>
      <c r="F28" s="13" t="n">
        <f aca="false">F27-G27</f>
        <v>14280000</v>
      </c>
      <c r="G28" s="13" t="n">
        <v>120000</v>
      </c>
      <c r="H28" s="13"/>
      <c r="I28" s="13"/>
      <c r="J28" s="3"/>
      <c r="K28" s="3"/>
      <c r="L28" s="3"/>
    </row>
    <row collapsed="false" customFormat="false" customHeight="true" hidden="false" ht="14.1" outlineLevel="0" r="29">
      <c r="C29" s="10" t="n">
        <f aca="false">C28+1</f>
        <v>22</v>
      </c>
      <c r="D29" s="10"/>
      <c r="E29" s="12" t="n">
        <v>44712</v>
      </c>
      <c r="F29" s="13" t="n">
        <f aca="false">F28-G28</f>
        <v>14160000</v>
      </c>
      <c r="G29" s="13" t="n">
        <f aca="false">G28</f>
        <v>120000</v>
      </c>
      <c r="H29" s="13"/>
      <c r="I29" s="13"/>
      <c r="J29" s="3"/>
      <c r="K29" s="3"/>
      <c r="L29" s="3"/>
    </row>
    <row collapsed="false" customFormat="false" customHeight="true" hidden="false" ht="14.1" outlineLevel="0" r="30">
      <c r="C30" s="10" t="n">
        <f aca="false">C29+1</f>
        <v>23</v>
      </c>
      <c r="D30" s="10"/>
      <c r="E30" s="12" t="n">
        <v>44742</v>
      </c>
      <c r="F30" s="13" t="n">
        <f aca="false">F29-G29</f>
        <v>14040000</v>
      </c>
      <c r="G30" s="13" t="n">
        <v>120000</v>
      </c>
      <c r="H30" s="13"/>
      <c r="I30" s="13"/>
      <c r="J30" s="3"/>
      <c r="K30" s="3"/>
      <c r="L30" s="3"/>
    </row>
    <row collapsed="false" customFormat="false" customHeight="true" hidden="false" ht="14.1" outlineLevel="0" r="31">
      <c r="C31" s="10" t="n">
        <f aca="false">C30+1</f>
        <v>24</v>
      </c>
      <c r="D31" s="10"/>
      <c r="E31" s="12" t="n">
        <v>44773</v>
      </c>
      <c r="F31" s="13" t="n">
        <f aca="false">F30-G30</f>
        <v>13920000</v>
      </c>
      <c r="G31" s="13" t="n">
        <v>120000</v>
      </c>
      <c r="H31" s="13"/>
      <c r="I31" s="13"/>
      <c r="J31" s="3"/>
      <c r="K31" s="3"/>
      <c r="L31" s="3"/>
    </row>
    <row collapsed="false" customFormat="false" customHeight="true" hidden="false" ht="14.1" outlineLevel="0" r="32">
      <c r="C32" s="10" t="n">
        <f aca="false">C31+1</f>
        <v>25</v>
      </c>
      <c r="D32" s="10"/>
      <c r="E32" s="12" t="n">
        <v>44804</v>
      </c>
      <c r="F32" s="13" t="n">
        <f aca="false">F31-G31</f>
        <v>13800000</v>
      </c>
      <c r="G32" s="13" t="n">
        <v>120000</v>
      </c>
      <c r="H32" s="13"/>
      <c r="I32" s="13"/>
      <c r="J32" s="3"/>
      <c r="K32" s="3"/>
      <c r="L32" s="3"/>
    </row>
    <row collapsed="false" customFormat="false" customHeight="true" hidden="false" ht="14.1" outlineLevel="0" r="33">
      <c r="C33" s="10" t="n">
        <f aca="false">C32+1</f>
        <v>26</v>
      </c>
      <c r="D33" s="10"/>
      <c r="E33" s="12" t="n">
        <v>44834</v>
      </c>
      <c r="F33" s="13" t="n">
        <f aca="false">F32-G32</f>
        <v>13680000</v>
      </c>
      <c r="G33" s="13" t="n">
        <v>120000</v>
      </c>
      <c r="H33" s="13"/>
      <c r="I33" s="13"/>
      <c r="J33" s="3"/>
      <c r="K33" s="3"/>
      <c r="L33" s="3"/>
    </row>
    <row collapsed="false" customFormat="false" customHeight="true" hidden="false" ht="14.1" outlineLevel="0" r="34">
      <c r="C34" s="10" t="n">
        <f aca="false">C33+1</f>
        <v>27</v>
      </c>
      <c r="D34" s="10"/>
      <c r="E34" s="12" t="n">
        <v>44865</v>
      </c>
      <c r="F34" s="13" t="n">
        <f aca="false">F33-G33</f>
        <v>13560000</v>
      </c>
      <c r="G34" s="13" t="n">
        <v>120000</v>
      </c>
      <c r="H34" s="13"/>
      <c r="I34" s="13"/>
      <c r="J34" s="3"/>
      <c r="K34" s="3"/>
      <c r="L34" s="3"/>
    </row>
    <row collapsed="false" customFormat="false" customHeight="true" hidden="false" ht="14.1" outlineLevel="0" r="35">
      <c r="C35" s="10" t="n">
        <f aca="false">C34+1</f>
        <v>28</v>
      </c>
      <c r="D35" s="10"/>
      <c r="E35" s="12" t="n">
        <v>44895</v>
      </c>
      <c r="F35" s="13" t="n">
        <f aca="false">F34-G34</f>
        <v>13440000</v>
      </c>
      <c r="G35" s="13" t="n">
        <v>120000</v>
      </c>
      <c r="H35" s="13"/>
      <c r="I35" s="13"/>
      <c r="J35" s="3"/>
      <c r="K35" s="3"/>
      <c r="L35" s="3"/>
    </row>
    <row collapsed="false" customFormat="false" customHeight="true" hidden="false" ht="14.1" outlineLevel="0" r="36">
      <c r="C36" s="10" t="n">
        <f aca="false">C35+1</f>
        <v>29</v>
      </c>
      <c r="D36" s="10"/>
      <c r="E36" s="12" t="n">
        <v>44926</v>
      </c>
      <c r="F36" s="13" t="n">
        <f aca="false">F35-G35</f>
        <v>13320000</v>
      </c>
      <c r="G36" s="13" t="n">
        <v>120000</v>
      </c>
      <c r="H36" s="13"/>
      <c r="I36" s="13"/>
      <c r="J36" s="3"/>
      <c r="K36" s="3"/>
      <c r="L36" s="3"/>
    </row>
    <row collapsed="false" customFormat="false" customHeight="true" hidden="false" ht="14.1" outlineLevel="0" r="37">
      <c r="C37" s="14" t="s">
        <v>9</v>
      </c>
      <c r="D37" s="14"/>
      <c r="E37" s="14"/>
      <c r="F37" s="14"/>
      <c r="G37" s="15" t="n">
        <f aca="false">SUM(G25:G36)</f>
        <v>1400000</v>
      </c>
      <c r="H37" s="15"/>
      <c r="I37" s="15"/>
      <c r="J37" s="3"/>
      <c r="K37" s="3"/>
      <c r="L37" s="3"/>
    </row>
    <row collapsed="false" customFormat="false" customHeight="true" hidden="false" ht="14.1" outlineLevel="0" r="38">
      <c r="C38" s="10" t="n">
        <v>30</v>
      </c>
      <c r="D38" s="10"/>
      <c r="E38" s="12" t="n">
        <v>44957</v>
      </c>
      <c r="F38" s="13" t="n">
        <f aca="false">F36-G36</f>
        <v>13200000</v>
      </c>
      <c r="G38" s="13" t="n">
        <v>120000</v>
      </c>
      <c r="H38" s="13"/>
      <c r="I38" s="13"/>
      <c r="J38" s="3"/>
      <c r="K38" s="3"/>
      <c r="L38" s="3"/>
    </row>
    <row collapsed="false" customFormat="false" customHeight="true" hidden="false" ht="14.1" outlineLevel="0" r="39">
      <c r="C39" s="10" t="n">
        <f aca="false">C38+1</f>
        <v>31</v>
      </c>
      <c r="D39" s="10"/>
      <c r="E39" s="12" t="n">
        <v>44985</v>
      </c>
      <c r="F39" s="13" t="n">
        <f aca="false">F38-G38</f>
        <v>13080000</v>
      </c>
      <c r="G39" s="13" t="n">
        <v>120000</v>
      </c>
      <c r="H39" s="13"/>
      <c r="I39" s="13"/>
      <c r="J39" s="3"/>
      <c r="K39" s="3"/>
      <c r="L39" s="3"/>
    </row>
    <row collapsed="false" customFormat="false" customHeight="true" hidden="false" ht="14.1" outlineLevel="0" r="40">
      <c r="C40" s="10" t="n">
        <f aca="false">C39+1</f>
        <v>32</v>
      </c>
      <c r="D40" s="10"/>
      <c r="E40" s="12" t="n">
        <v>45016</v>
      </c>
      <c r="F40" s="13" t="n">
        <f aca="false">F39-G39</f>
        <v>12960000</v>
      </c>
      <c r="G40" s="13" t="n">
        <v>120000</v>
      </c>
      <c r="H40" s="13"/>
      <c r="I40" s="13"/>
      <c r="J40" s="3"/>
      <c r="K40" s="3"/>
      <c r="L40" s="3"/>
    </row>
    <row collapsed="false" customFormat="false" customHeight="true" hidden="false" ht="14.1" outlineLevel="0" r="41">
      <c r="C41" s="10" t="n">
        <f aca="false">C40+1</f>
        <v>33</v>
      </c>
      <c r="D41" s="10"/>
      <c r="E41" s="12" t="n">
        <v>45046</v>
      </c>
      <c r="F41" s="13" t="n">
        <f aca="false">F40-G40</f>
        <v>12840000</v>
      </c>
      <c r="G41" s="13" t="n">
        <v>120000</v>
      </c>
      <c r="H41" s="13"/>
      <c r="I41" s="13"/>
      <c r="J41" s="3"/>
      <c r="K41" s="3"/>
      <c r="L41" s="3"/>
    </row>
    <row collapsed="false" customFormat="false" customHeight="true" hidden="false" ht="14.1" outlineLevel="0" r="42">
      <c r="C42" s="10" t="n">
        <f aca="false">C41+1</f>
        <v>34</v>
      </c>
      <c r="D42" s="10"/>
      <c r="E42" s="12" t="n">
        <v>45077</v>
      </c>
      <c r="F42" s="13" t="n">
        <f aca="false">F41-G41</f>
        <v>12720000</v>
      </c>
      <c r="G42" s="13" t="n">
        <f aca="false">G41</f>
        <v>120000</v>
      </c>
      <c r="H42" s="13"/>
      <c r="I42" s="13"/>
      <c r="J42" s="3"/>
      <c r="K42" s="3"/>
      <c r="L42" s="3"/>
    </row>
    <row collapsed="false" customFormat="false" customHeight="true" hidden="false" ht="14.1" outlineLevel="0" r="43">
      <c r="C43" s="10" t="n">
        <f aca="false">C42+1</f>
        <v>35</v>
      </c>
      <c r="D43" s="10"/>
      <c r="E43" s="12" t="n">
        <v>45107</v>
      </c>
      <c r="F43" s="13" t="n">
        <f aca="false">F42-G42</f>
        <v>12600000</v>
      </c>
      <c r="G43" s="13" t="n">
        <v>120000</v>
      </c>
      <c r="H43" s="13"/>
      <c r="I43" s="13"/>
      <c r="J43" s="3"/>
      <c r="K43" s="3"/>
      <c r="L43" s="3"/>
    </row>
    <row collapsed="false" customFormat="false" customHeight="true" hidden="false" ht="14.1" outlineLevel="0" r="44">
      <c r="C44" s="10" t="n">
        <f aca="false">C43+1</f>
        <v>36</v>
      </c>
      <c r="D44" s="10"/>
      <c r="E44" s="12" t="n">
        <v>45138</v>
      </c>
      <c r="F44" s="13" t="n">
        <f aca="false">F43-G43</f>
        <v>12480000</v>
      </c>
      <c r="G44" s="13" t="n">
        <v>120000</v>
      </c>
      <c r="H44" s="13"/>
      <c r="I44" s="13"/>
      <c r="J44" s="3"/>
      <c r="K44" s="3"/>
      <c r="L44" s="3"/>
    </row>
    <row collapsed="false" customFormat="false" customHeight="true" hidden="false" ht="14.1" outlineLevel="0" r="45">
      <c r="C45" s="10" t="n">
        <f aca="false">C44+1</f>
        <v>37</v>
      </c>
      <c r="D45" s="10"/>
      <c r="E45" s="12" t="n">
        <v>45169</v>
      </c>
      <c r="F45" s="13" t="n">
        <f aca="false">F44-G44</f>
        <v>12360000</v>
      </c>
      <c r="G45" s="13" t="n">
        <v>120000</v>
      </c>
      <c r="H45" s="13"/>
      <c r="I45" s="13"/>
      <c r="J45" s="3"/>
      <c r="K45" s="3"/>
      <c r="L45" s="3"/>
    </row>
    <row collapsed="false" customFormat="false" customHeight="true" hidden="false" ht="14.1" outlineLevel="0" r="46">
      <c r="C46" s="10" t="n">
        <f aca="false">C45+1</f>
        <v>38</v>
      </c>
      <c r="D46" s="10"/>
      <c r="E46" s="12" t="n">
        <v>45199</v>
      </c>
      <c r="F46" s="13" t="n">
        <f aca="false">F45-G45</f>
        <v>12240000</v>
      </c>
      <c r="G46" s="13" t="n">
        <v>120000</v>
      </c>
      <c r="H46" s="13"/>
      <c r="I46" s="13"/>
      <c r="J46" s="3"/>
      <c r="K46" s="3"/>
      <c r="L46" s="3"/>
    </row>
    <row collapsed="false" customFormat="false" customHeight="true" hidden="false" ht="14.1" outlineLevel="0" r="47">
      <c r="C47" s="10" t="n">
        <f aca="false">C46+1</f>
        <v>39</v>
      </c>
      <c r="D47" s="10"/>
      <c r="E47" s="12" t="n">
        <v>45230</v>
      </c>
      <c r="F47" s="13" t="n">
        <f aca="false">F46-G46</f>
        <v>12120000</v>
      </c>
      <c r="G47" s="13" t="n">
        <v>120000</v>
      </c>
      <c r="H47" s="13"/>
      <c r="I47" s="13"/>
      <c r="J47" s="3"/>
      <c r="K47" s="3"/>
      <c r="L47" s="3"/>
    </row>
    <row collapsed="false" customFormat="false" customHeight="true" hidden="false" ht="14.1" outlineLevel="0" r="48">
      <c r="C48" s="10" t="n">
        <f aca="false">C47+1</f>
        <v>40</v>
      </c>
      <c r="D48" s="10"/>
      <c r="E48" s="12" t="n">
        <v>45260</v>
      </c>
      <c r="F48" s="13" t="n">
        <f aca="false">F47-G47</f>
        <v>12000000</v>
      </c>
      <c r="G48" s="13" t="n">
        <v>120000</v>
      </c>
      <c r="H48" s="13"/>
      <c r="I48" s="13"/>
      <c r="J48" s="3"/>
      <c r="K48" s="3"/>
      <c r="L48" s="3"/>
    </row>
    <row collapsed="false" customFormat="false" customHeight="true" hidden="false" ht="14.1" outlineLevel="0" r="49">
      <c r="C49" s="10" t="n">
        <f aca="false">C48+1</f>
        <v>41</v>
      </c>
      <c r="D49" s="10"/>
      <c r="E49" s="12" t="n">
        <v>45291</v>
      </c>
      <c r="F49" s="13" t="n">
        <f aca="false">F48-G48</f>
        <v>11880000</v>
      </c>
      <c r="G49" s="13" t="n">
        <v>120000</v>
      </c>
      <c r="H49" s="13"/>
      <c r="I49" s="13"/>
      <c r="J49" s="3"/>
      <c r="K49" s="3"/>
      <c r="L49" s="3"/>
    </row>
    <row collapsed="false" customFormat="false" customHeight="true" hidden="false" ht="14.1" outlineLevel="0" r="50">
      <c r="C50" s="14" t="s">
        <v>9</v>
      </c>
      <c r="D50" s="14"/>
      <c r="E50" s="14"/>
      <c r="F50" s="14"/>
      <c r="G50" s="15" t="n">
        <f aca="false">SUM(G38:G49)</f>
        <v>1440000</v>
      </c>
      <c r="H50" s="15"/>
      <c r="I50" s="15"/>
      <c r="J50" s="3"/>
      <c r="K50" s="3"/>
      <c r="L50" s="3"/>
    </row>
    <row collapsed="false" customFormat="false" customHeight="true" hidden="false" ht="14.1" outlineLevel="0" r="51">
      <c r="C51" s="10" t="n">
        <v>42</v>
      </c>
      <c r="D51" s="10"/>
      <c r="E51" s="12" t="n">
        <v>45322</v>
      </c>
      <c r="F51" s="13" t="n">
        <f aca="false">F49-G49</f>
        <v>11760000</v>
      </c>
      <c r="G51" s="13" t="n">
        <v>140000</v>
      </c>
      <c r="H51" s="13"/>
      <c r="I51" s="13"/>
      <c r="J51" s="3"/>
      <c r="K51" s="3"/>
      <c r="L51" s="3"/>
    </row>
    <row collapsed="false" customFormat="false" customHeight="true" hidden="false" ht="14.1" outlineLevel="0" r="52">
      <c r="C52" s="10" t="n">
        <f aca="false">C51+1</f>
        <v>43</v>
      </c>
      <c r="D52" s="10"/>
      <c r="E52" s="12" t="n">
        <v>45351</v>
      </c>
      <c r="F52" s="13" t="n">
        <f aca="false">F51-G51</f>
        <v>11620000</v>
      </c>
      <c r="G52" s="13" t="n">
        <v>140000</v>
      </c>
      <c r="H52" s="13"/>
      <c r="I52" s="13"/>
      <c r="J52" s="3"/>
      <c r="K52" s="3"/>
      <c r="L52" s="3"/>
    </row>
    <row collapsed="false" customFormat="false" customHeight="true" hidden="false" ht="14.1" outlineLevel="0" r="53">
      <c r="C53" s="10" t="n">
        <f aca="false">C52+1</f>
        <v>44</v>
      </c>
      <c r="D53" s="10"/>
      <c r="E53" s="12" t="n">
        <v>45382</v>
      </c>
      <c r="F53" s="13" t="n">
        <f aca="false">F52-G52</f>
        <v>11480000</v>
      </c>
      <c r="G53" s="13" t="n">
        <v>140000</v>
      </c>
      <c r="H53" s="13"/>
      <c r="I53" s="13"/>
      <c r="J53" s="3"/>
      <c r="K53" s="3"/>
      <c r="L53" s="3"/>
    </row>
    <row collapsed="false" customFormat="false" customHeight="true" hidden="false" ht="14.1" outlineLevel="0" r="54">
      <c r="C54" s="10" t="n">
        <f aca="false">C53+1</f>
        <v>45</v>
      </c>
      <c r="D54" s="10"/>
      <c r="E54" s="12" t="n">
        <v>45412</v>
      </c>
      <c r="F54" s="13" t="n">
        <f aca="false">F53-G53</f>
        <v>11340000</v>
      </c>
      <c r="G54" s="13" t="n">
        <v>140000</v>
      </c>
      <c r="H54" s="13"/>
      <c r="I54" s="13"/>
      <c r="J54" s="3"/>
      <c r="K54" s="3"/>
      <c r="L54" s="3"/>
    </row>
    <row collapsed="false" customFormat="false" customHeight="true" hidden="false" ht="14.1" outlineLevel="0" r="55">
      <c r="C55" s="10" t="n">
        <f aca="false">C54+1</f>
        <v>46</v>
      </c>
      <c r="D55" s="10"/>
      <c r="E55" s="12" t="n">
        <v>45443</v>
      </c>
      <c r="F55" s="13" t="n">
        <f aca="false">F54-G54</f>
        <v>11200000</v>
      </c>
      <c r="G55" s="13" t="n">
        <v>140000</v>
      </c>
      <c r="H55" s="13"/>
      <c r="I55" s="13"/>
      <c r="J55" s="3"/>
      <c r="K55" s="3"/>
      <c r="L55" s="3"/>
    </row>
    <row collapsed="false" customFormat="false" customHeight="true" hidden="false" ht="14.1" outlineLevel="0" r="56">
      <c r="C56" s="10" t="n">
        <f aca="false">C55+1</f>
        <v>47</v>
      </c>
      <c r="D56" s="10"/>
      <c r="E56" s="12" t="n">
        <v>45473</v>
      </c>
      <c r="F56" s="13" t="n">
        <f aca="false">F55-G55</f>
        <v>11060000</v>
      </c>
      <c r="G56" s="13" t="n">
        <v>140000</v>
      </c>
      <c r="H56" s="13"/>
      <c r="I56" s="13"/>
      <c r="J56" s="3"/>
      <c r="K56" s="3"/>
      <c r="L56" s="3"/>
    </row>
    <row collapsed="false" customFormat="false" customHeight="true" hidden="false" ht="14.1" outlineLevel="0" r="57">
      <c r="C57" s="10" t="n">
        <f aca="false">C56+1</f>
        <v>48</v>
      </c>
      <c r="D57" s="10"/>
      <c r="E57" s="12" t="n">
        <v>45504</v>
      </c>
      <c r="F57" s="13" t="n">
        <f aca="false">F56-G56</f>
        <v>10920000</v>
      </c>
      <c r="G57" s="13" t="n">
        <v>140000</v>
      </c>
      <c r="H57" s="13"/>
      <c r="I57" s="13"/>
      <c r="J57" s="3"/>
      <c r="K57" s="3"/>
      <c r="L57" s="3"/>
    </row>
    <row collapsed="false" customFormat="false" customHeight="true" hidden="false" ht="14.1" outlineLevel="0" r="58">
      <c r="C58" s="10" t="n">
        <f aca="false">C57+1</f>
        <v>49</v>
      </c>
      <c r="D58" s="10"/>
      <c r="E58" s="12" t="n">
        <v>45535</v>
      </c>
      <c r="F58" s="13" t="n">
        <f aca="false">F57-G57</f>
        <v>10780000</v>
      </c>
      <c r="G58" s="13" t="n">
        <v>140000</v>
      </c>
      <c r="H58" s="13"/>
      <c r="I58" s="13"/>
      <c r="J58" s="3"/>
      <c r="K58" s="3"/>
      <c r="L58" s="3"/>
    </row>
    <row collapsed="false" customFormat="false" customHeight="true" hidden="false" ht="14.1" outlineLevel="0" r="59">
      <c r="C59" s="10" t="n">
        <f aca="false">C58+1</f>
        <v>50</v>
      </c>
      <c r="D59" s="10"/>
      <c r="E59" s="12" t="n">
        <v>45565</v>
      </c>
      <c r="F59" s="13" t="n">
        <f aca="false">F58-G58</f>
        <v>10640000</v>
      </c>
      <c r="G59" s="13" t="n">
        <v>140000</v>
      </c>
      <c r="H59" s="13"/>
      <c r="I59" s="13"/>
      <c r="J59" s="3"/>
      <c r="K59" s="3"/>
      <c r="L59" s="3"/>
    </row>
    <row collapsed="false" customFormat="false" customHeight="true" hidden="false" ht="14.1" outlineLevel="0" r="60">
      <c r="C60" s="10" t="n">
        <f aca="false">C59+1</f>
        <v>51</v>
      </c>
      <c r="D60" s="10"/>
      <c r="E60" s="12" t="n">
        <v>45596</v>
      </c>
      <c r="F60" s="13" t="n">
        <f aca="false">F59-G59</f>
        <v>10500000</v>
      </c>
      <c r="G60" s="13" t="n">
        <v>140000</v>
      </c>
      <c r="H60" s="13"/>
      <c r="I60" s="13"/>
      <c r="J60" s="3"/>
      <c r="K60" s="3"/>
      <c r="L60" s="3"/>
    </row>
    <row collapsed="false" customFormat="false" customHeight="true" hidden="false" ht="14.1" outlineLevel="0" r="61">
      <c r="C61" s="10" t="n">
        <f aca="false">C60+1</f>
        <v>52</v>
      </c>
      <c r="D61" s="10"/>
      <c r="E61" s="12" t="n">
        <v>45626</v>
      </c>
      <c r="F61" s="13" t="n">
        <f aca="false">F60-G60</f>
        <v>10360000</v>
      </c>
      <c r="G61" s="13" t="n">
        <v>140000</v>
      </c>
      <c r="H61" s="13"/>
      <c r="I61" s="13"/>
      <c r="J61" s="3"/>
      <c r="K61" s="3"/>
      <c r="L61" s="3"/>
    </row>
    <row collapsed="false" customFormat="false" customHeight="true" hidden="false" ht="14.1" outlineLevel="0" r="62">
      <c r="C62" s="10" t="n">
        <f aca="false">C61+1</f>
        <v>53</v>
      </c>
      <c r="D62" s="10"/>
      <c r="E62" s="12" t="n">
        <v>45657</v>
      </c>
      <c r="F62" s="13" t="n">
        <f aca="false">F61-G61</f>
        <v>10220000</v>
      </c>
      <c r="G62" s="13" t="n">
        <v>140000</v>
      </c>
      <c r="H62" s="13"/>
      <c r="I62" s="13"/>
      <c r="J62" s="3"/>
      <c r="K62" s="3"/>
      <c r="L62" s="3"/>
    </row>
    <row collapsed="false" customFormat="false" customHeight="true" hidden="false" ht="14.1" outlineLevel="0" r="63">
      <c r="C63" s="14" t="s">
        <v>9</v>
      </c>
      <c r="D63" s="14"/>
      <c r="E63" s="14"/>
      <c r="F63" s="14"/>
      <c r="G63" s="15" t="n">
        <f aca="false">SUM(G51:G62)</f>
        <v>1680000</v>
      </c>
      <c r="H63" s="15"/>
      <c r="I63" s="15"/>
      <c r="J63" s="3"/>
      <c r="K63" s="3"/>
      <c r="L63" s="3"/>
    </row>
    <row collapsed="false" customFormat="false" customHeight="true" hidden="false" ht="14.1" outlineLevel="0" r="64">
      <c r="C64" s="10" t="n">
        <v>54</v>
      </c>
      <c r="D64" s="10"/>
      <c r="E64" s="12" t="n">
        <v>45688</v>
      </c>
      <c r="F64" s="13" t="n">
        <f aca="false">F62-G62</f>
        <v>10080000</v>
      </c>
      <c r="G64" s="13" t="n">
        <v>140000</v>
      </c>
      <c r="H64" s="13"/>
      <c r="I64" s="13"/>
      <c r="J64" s="3"/>
      <c r="K64" s="3"/>
      <c r="L64" s="3"/>
    </row>
    <row collapsed="false" customFormat="false" customHeight="true" hidden="false" ht="14.1" outlineLevel="0" r="65">
      <c r="C65" s="10" t="n">
        <f aca="false">C64+1</f>
        <v>55</v>
      </c>
      <c r="D65" s="10"/>
      <c r="E65" s="12" t="n">
        <v>45716</v>
      </c>
      <c r="F65" s="13" t="n">
        <f aca="false">F64-G64</f>
        <v>9940000</v>
      </c>
      <c r="G65" s="13" t="n">
        <v>140000</v>
      </c>
      <c r="H65" s="13"/>
      <c r="I65" s="13"/>
      <c r="J65" s="3"/>
      <c r="K65" s="3"/>
      <c r="L65" s="3"/>
    </row>
    <row collapsed="false" customFormat="false" customHeight="true" hidden="false" ht="14.1" outlineLevel="0" r="66">
      <c r="C66" s="10" t="n">
        <f aca="false">C65+1</f>
        <v>56</v>
      </c>
      <c r="D66" s="10"/>
      <c r="E66" s="12" t="n">
        <v>45747</v>
      </c>
      <c r="F66" s="13" t="n">
        <f aca="false">F65-G65</f>
        <v>9800000</v>
      </c>
      <c r="G66" s="13" t="n">
        <v>140000</v>
      </c>
      <c r="H66" s="13"/>
      <c r="I66" s="13"/>
      <c r="J66" s="3"/>
      <c r="K66" s="3"/>
      <c r="L66" s="3"/>
    </row>
    <row collapsed="false" customFormat="false" customHeight="true" hidden="false" ht="14.1" outlineLevel="0" r="67">
      <c r="C67" s="10" t="n">
        <f aca="false">C66+1</f>
        <v>57</v>
      </c>
      <c r="D67" s="10"/>
      <c r="E67" s="12" t="n">
        <v>45777</v>
      </c>
      <c r="F67" s="13" t="n">
        <f aca="false">F66-G66</f>
        <v>9660000</v>
      </c>
      <c r="G67" s="13" t="n">
        <v>140000</v>
      </c>
      <c r="H67" s="13"/>
      <c r="I67" s="13"/>
      <c r="J67" s="3"/>
      <c r="K67" s="3"/>
      <c r="L67" s="3"/>
    </row>
    <row collapsed="false" customFormat="false" customHeight="true" hidden="false" ht="14.1" outlineLevel="0" r="68">
      <c r="C68" s="10" t="n">
        <f aca="false">C67+1</f>
        <v>58</v>
      </c>
      <c r="D68" s="10"/>
      <c r="E68" s="12" t="n">
        <v>45808</v>
      </c>
      <c r="F68" s="13" t="n">
        <f aca="false">F67-G67</f>
        <v>9520000</v>
      </c>
      <c r="G68" s="13" t="n">
        <v>140000</v>
      </c>
      <c r="H68" s="13"/>
      <c r="I68" s="13"/>
      <c r="J68" s="3"/>
      <c r="K68" s="3"/>
      <c r="L68" s="3"/>
    </row>
    <row collapsed="false" customFormat="false" customHeight="true" hidden="false" ht="14.1" outlineLevel="0" r="69">
      <c r="C69" s="10" t="n">
        <f aca="false">C68+1</f>
        <v>59</v>
      </c>
      <c r="D69" s="10"/>
      <c r="E69" s="12" t="n">
        <v>45838</v>
      </c>
      <c r="F69" s="13" t="n">
        <f aca="false">F68-G68</f>
        <v>9380000</v>
      </c>
      <c r="G69" s="13" t="n">
        <v>140000</v>
      </c>
      <c r="H69" s="13"/>
      <c r="I69" s="13"/>
      <c r="J69" s="3"/>
      <c r="K69" s="3"/>
      <c r="L69" s="3"/>
    </row>
    <row collapsed="false" customFormat="false" customHeight="true" hidden="false" ht="14.1" outlineLevel="0" r="70">
      <c r="C70" s="10" t="n">
        <f aca="false">C69+1</f>
        <v>60</v>
      </c>
      <c r="D70" s="10"/>
      <c r="E70" s="12" t="n">
        <v>45869</v>
      </c>
      <c r="F70" s="13" t="n">
        <f aca="false">F69-G69</f>
        <v>9240000</v>
      </c>
      <c r="G70" s="13" t="n">
        <v>140000</v>
      </c>
      <c r="H70" s="13"/>
      <c r="I70" s="13"/>
      <c r="J70" s="3"/>
      <c r="K70" s="3"/>
      <c r="L70" s="3"/>
    </row>
    <row collapsed="false" customFormat="false" customHeight="true" hidden="false" ht="14.1" outlineLevel="0" r="71">
      <c r="C71" s="10" t="n">
        <f aca="false">C70+1</f>
        <v>61</v>
      </c>
      <c r="D71" s="10"/>
      <c r="E71" s="12" t="n">
        <v>45900</v>
      </c>
      <c r="F71" s="13" t="n">
        <f aca="false">F70-G70</f>
        <v>9100000</v>
      </c>
      <c r="G71" s="13" t="n">
        <v>140000</v>
      </c>
      <c r="H71" s="13"/>
      <c r="I71" s="13"/>
      <c r="J71" s="3"/>
      <c r="K71" s="3"/>
      <c r="L71" s="3"/>
    </row>
    <row collapsed="false" customFormat="false" customHeight="true" hidden="false" ht="14.1" outlineLevel="0" r="72">
      <c r="C72" s="10" t="n">
        <f aca="false">C71+1</f>
        <v>62</v>
      </c>
      <c r="D72" s="10"/>
      <c r="E72" s="12" t="n">
        <v>45930</v>
      </c>
      <c r="F72" s="13" t="n">
        <f aca="false">F71-G71</f>
        <v>8960000</v>
      </c>
      <c r="G72" s="13" t="n">
        <v>140000</v>
      </c>
      <c r="H72" s="13"/>
      <c r="I72" s="13"/>
      <c r="J72" s="3"/>
      <c r="K72" s="3"/>
      <c r="L72" s="3"/>
    </row>
    <row collapsed="false" customFormat="false" customHeight="true" hidden="false" ht="14.1" outlineLevel="0" r="73">
      <c r="C73" s="10" t="n">
        <f aca="false">C72+1</f>
        <v>63</v>
      </c>
      <c r="D73" s="10"/>
      <c r="E73" s="12" t="n">
        <v>45961</v>
      </c>
      <c r="F73" s="13" t="n">
        <f aca="false">F72-G72</f>
        <v>8820000</v>
      </c>
      <c r="G73" s="13" t="n">
        <v>140000</v>
      </c>
      <c r="H73" s="13"/>
      <c r="I73" s="13"/>
      <c r="J73" s="3"/>
      <c r="K73" s="3"/>
      <c r="L73" s="3"/>
    </row>
    <row collapsed="false" customFormat="false" customHeight="true" hidden="false" ht="14.1" outlineLevel="0" r="74">
      <c r="C74" s="10" t="n">
        <f aca="false">C73+1</f>
        <v>64</v>
      </c>
      <c r="D74" s="10"/>
      <c r="E74" s="12" t="n">
        <v>45991</v>
      </c>
      <c r="F74" s="13" t="n">
        <f aca="false">F73-G73</f>
        <v>8680000</v>
      </c>
      <c r="G74" s="13" t="n">
        <v>140000</v>
      </c>
      <c r="H74" s="13"/>
      <c r="I74" s="13"/>
      <c r="J74" s="3"/>
      <c r="K74" s="3"/>
      <c r="L74" s="3"/>
    </row>
    <row collapsed="false" customFormat="false" customHeight="true" hidden="false" ht="14.1" outlineLevel="0" r="75">
      <c r="C75" s="10" t="n">
        <f aca="false">C74+1</f>
        <v>65</v>
      </c>
      <c r="D75" s="10"/>
      <c r="E75" s="12" t="n">
        <v>46022</v>
      </c>
      <c r="F75" s="13" t="n">
        <f aca="false">F74-G74</f>
        <v>8540000</v>
      </c>
      <c r="G75" s="13" t="n">
        <v>140000</v>
      </c>
      <c r="H75" s="13"/>
      <c r="I75" s="13"/>
      <c r="J75" s="3"/>
      <c r="K75" s="3"/>
      <c r="L75" s="3"/>
    </row>
    <row collapsed="false" customFormat="false" customHeight="true" hidden="false" ht="14.1" outlineLevel="0" r="76">
      <c r="C76" s="14" t="s">
        <v>9</v>
      </c>
      <c r="D76" s="14"/>
      <c r="E76" s="14"/>
      <c r="F76" s="14"/>
      <c r="G76" s="15" t="n">
        <f aca="false">SUM(G64:G75)</f>
        <v>1680000</v>
      </c>
      <c r="H76" s="15"/>
      <c r="I76" s="15"/>
      <c r="J76" s="3"/>
      <c r="K76" s="3"/>
      <c r="L76" s="3"/>
    </row>
    <row collapsed="false" customFormat="false" customHeight="true" hidden="false" ht="14.1" outlineLevel="0" r="77">
      <c r="C77" s="10" t="n">
        <v>66</v>
      </c>
      <c r="D77" s="10"/>
      <c r="E77" s="12" t="n">
        <v>46053</v>
      </c>
      <c r="F77" s="13" t="n">
        <f aca="false">F75-G75</f>
        <v>8400000</v>
      </c>
      <c r="G77" s="13" t="n">
        <v>140000</v>
      </c>
      <c r="H77" s="13"/>
      <c r="I77" s="13"/>
      <c r="J77" s="3"/>
      <c r="K77" s="3"/>
      <c r="L77" s="3"/>
    </row>
    <row collapsed="false" customFormat="false" customHeight="true" hidden="false" ht="14.1" outlineLevel="0" r="78">
      <c r="C78" s="10" t="n">
        <f aca="false">C77+1</f>
        <v>67</v>
      </c>
      <c r="D78" s="10"/>
      <c r="E78" s="12" t="n">
        <v>46081</v>
      </c>
      <c r="F78" s="13" t="n">
        <f aca="false">F77-G77</f>
        <v>8260000</v>
      </c>
      <c r="G78" s="13" t="n">
        <v>140000</v>
      </c>
      <c r="H78" s="13"/>
      <c r="I78" s="13"/>
      <c r="J78" s="3"/>
      <c r="K78" s="3"/>
      <c r="L78" s="3"/>
    </row>
    <row collapsed="false" customFormat="false" customHeight="true" hidden="false" ht="14.1" outlineLevel="0" r="79">
      <c r="C79" s="10" t="n">
        <f aca="false">C78+1</f>
        <v>68</v>
      </c>
      <c r="D79" s="10"/>
      <c r="E79" s="12" t="n">
        <v>46112</v>
      </c>
      <c r="F79" s="13" t="n">
        <f aca="false">F78-G78</f>
        <v>8120000</v>
      </c>
      <c r="G79" s="13" t="n">
        <v>140000</v>
      </c>
      <c r="H79" s="13"/>
      <c r="I79" s="13"/>
      <c r="J79" s="3"/>
      <c r="K79" s="3"/>
      <c r="L79" s="3"/>
    </row>
    <row collapsed="false" customFormat="false" customHeight="true" hidden="false" ht="14.1" outlineLevel="0" r="80">
      <c r="C80" s="10" t="n">
        <f aca="false">C79+1</f>
        <v>69</v>
      </c>
      <c r="D80" s="10"/>
      <c r="E80" s="12" t="n">
        <v>46142</v>
      </c>
      <c r="F80" s="13" t="n">
        <f aca="false">F79-G79</f>
        <v>7980000</v>
      </c>
      <c r="G80" s="13" t="n">
        <v>140000</v>
      </c>
      <c r="H80" s="13"/>
      <c r="I80" s="13"/>
      <c r="J80" s="3"/>
      <c r="K80" s="3"/>
      <c r="L80" s="3"/>
    </row>
    <row collapsed="false" customFormat="false" customHeight="true" hidden="false" ht="14.1" outlineLevel="0" r="81">
      <c r="C81" s="10" t="n">
        <f aca="false">C80+1</f>
        <v>70</v>
      </c>
      <c r="D81" s="10"/>
      <c r="E81" s="12" t="n">
        <v>46173</v>
      </c>
      <c r="F81" s="13" t="n">
        <f aca="false">F80-G80</f>
        <v>7840000</v>
      </c>
      <c r="G81" s="13" t="n">
        <v>140000</v>
      </c>
      <c r="H81" s="13"/>
      <c r="I81" s="13"/>
      <c r="J81" s="3"/>
      <c r="K81" s="3"/>
      <c r="L81" s="3"/>
    </row>
    <row collapsed="false" customFormat="false" customHeight="true" hidden="false" ht="14.1" outlineLevel="0" r="82">
      <c r="C82" s="10" t="n">
        <f aca="false">C81+1</f>
        <v>71</v>
      </c>
      <c r="D82" s="10"/>
      <c r="E82" s="12" t="n">
        <v>46203</v>
      </c>
      <c r="F82" s="13" t="n">
        <f aca="false">F81-G81</f>
        <v>7700000</v>
      </c>
      <c r="G82" s="13" t="n">
        <v>140000</v>
      </c>
      <c r="H82" s="13"/>
      <c r="I82" s="13"/>
      <c r="J82" s="3"/>
      <c r="K82" s="3"/>
      <c r="L82" s="3"/>
    </row>
    <row collapsed="false" customFormat="false" customHeight="true" hidden="false" ht="14.1" outlineLevel="0" r="83">
      <c r="C83" s="10" t="n">
        <f aca="false">C82+1</f>
        <v>72</v>
      </c>
      <c r="D83" s="10"/>
      <c r="E83" s="12" t="n">
        <v>46234</v>
      </c>
      <c r="F83" s="13" t="n">
        <f aca="false">F82-G82</f>
        <v>7560000</v>
      </c>
      <c r="G83" s="13" t="n">
        <v>140000</v>
      </c>
      <c r="H83" s="13"/>
      <c r="I83" s="13"/>
      <c r="J83" s="3"/>
      <c r="K83" s="3"/>
      <c r="L83" s="3"/>
    </row>
    <row collapsed="false" customFormat="false" customHeight="true" hidden="false" ht="14.1" outlineLevel="0" r="84">
      <c r="C84" s="10" t="n">
        <f aca="false">C83+1</f>
        <v>73</v>
      </c>
      <c r="D84" s="10"/>
      <c r="E84" s="12" t="n">
        <v>46265</v>
      </c>
      <c r="F84" s="13" t="n">
        <f aca="false">F83-G83</f>
        <v>7420000</v>
      </c>
      <c r="G84" s="13" t="n">
        <v>140000</v>
      </c>
      <c r="H84" s="13"/>
      <c r="I84" s="13"/>
      <c r="J84" s="3"/>
      <c r="K84" s="3"/>
      <c r="L84" s="3"/>
    </row>
    <row collapsed="false" customFormat="false" customHeight="true" hidden="false" ht="14.1" outlineLevel="0" r="85">
      <c r="C85" s="10" t="n">
        <f aca="false">C84+1</f>
        <v>74</v>
      </c>
      <c r="D85" s="10"/>
      <c r="E85" s="12" t="n">
        <v>46295</v>
      </c>
      <c r="F85" s="13" t="n">
        <f aca="false">F84-G84</f>
        <v>7280000</v>
      </c>
      <c r="G85" s="13" t="n">
        <v>140000</v>
      </c>
      <c r="H85" s="13"/>
      <c r="I85" s="13"/>
      <c r="J85" s="3"/>
      <c r="K85" s="3"/>
      <c r="L85" s="3"/>
    </row>
    <row collapsed="false" customFormat="false" customHeight="true" hidden="false" ht="14.1" outlineLevel="0" r="86">
      <c r="C86" s="10" t="n">
        <f aca="false">C85+1</f>
        <v>75</v>
      </c>
      <c r="D86" s="10"/>
      <c r="E86" s="12" t="n">
        <v>46326</v>
      </c>
      <c r="F86" s="13" t="n">
        <f aca="false">F85-G85</f>
        <v>7140000</v>
      </c>
      <c r="G86" s="13" t="n">
        <v>140000</v>
      </c>
      <c r="H86" s="13"/>
      <c r="I86" s="13"/>
      <c r="J86" s="3"/>
      <c r="K86" s="3"/>
      <c r="L86" s="3"/>
    </row>
    <row collapsed="false" customFormat="false" customHeight="true" hidden="false" ht="14.1" outlineLevel="0" r="87">
      <c r="C87" s="10" t="n">
        <f aca="false">C86+1</f>
        <v>76</v>
      </c>
      <c r="D87" s="10"/>
      <c r="E87" s="12" t="n">
        <v>46356</v>
      </c>
      <c r="F87" s="13" t="n">
        <f aca="false">F86-G86</f>
        <v>7000000</v>
      </c>
      <c r="G87" s="13" t="n">
        <v>140000</v>
      </c>
      <c r="H87" s="13"/>
      <c r="I87" s="13"/>
      <c r="J87" s="3"/>
      <c r="K87" s="3"/>
      <c r="L87" s="3"/>
    </row>
    <row collapsed="false" customFormat="false" customHeight="true" hidden="false" ht="14.1" outlineLevel="0" r="88">
      <c r="C88" s="10" t="n">
        <f aca="false">C87+1</f>
        <v>77</v>
      </c>
      <c r="D88" s="10"/>
      <c r="E88" s="12" t="n">
        <v>46387</v>
      </c>
      <c r="F88" s="13" t="n">
        <f aca="false">F87-G87</f>
        <v>6860000</v>
      </c>
      <c r="G88" s="13" t="n">
        <v>140000</v>
      </c>
      <c r="H88" s="13"/>
      <c r="I88" s="13"/>
      <c r="J88" s="3"/>
      <c r="K88" s="3"/>
      <c r="L88" s="3"/>
    </row>
    <row collapsed="false" customFormat="false" customHeight="true" hidden="false" ht="14.1" outlineLevel="0" r="89">
      <c r="C89" s="14" t="s">
        <v>9</v>
      </c>
      <c r="D89" s="14"/>
      <c r="E89" s="14"/>
      <c r="F89" s="14"/>
      <c r="G89" s="15" t="n">
        <f aca="false">SUM(G77:G88)</f>
        <v>1680000</v>
      </c>
      <c r="H89" s="15"/>
      <c r="I89" s="15"/>
      <c r="J89" s="3"/>
      <c r="K89" s="3"/>
      <c r="L89" s="3"/>
    </row>
    <row collapsed="false" customFormat="false" customHeight="true" hidden="false" ht="14.1" outlineLevel="0" r="90">
      <c r="C90" s="10" t="n">
        <v>78</v>
      </c>
      <c r="D90" s="10"/>
      <c r="E90" s="12" t="n">
        <v>46418</v>
      </c>
      <c r="F90" s="13" t="n">
        <f aca="false">F88-G88</f>
        <v>6720000</v>
      </c>
      <c r="G90" s="13" t="n">
        <v>140000</v>
      </c>
      <c r="H90" s="13"/>
      <c r="I90" s="13"/>
      <c r="J90" s="3"/>
      <c r="K90" s="3"/>
      <c r="L90" s="3"/>
    </row>
    <row collapsed="false" customFormat="false" customHeight="true" hidden="false" ht="14.1" outlineLevel="0" r="91">
      <c r="C91" s="10" t="n">
        <f aca="false">C90+1</f>
        <v>79</v>
      </c>
      <c r="D91" s="10"/>
      <c r="E91" s="12" t="n">
        <v>46446</v>
      </c>
      <c r="F91" s="13" t="n">
        <f aca="false">F90-G90</f>
        <v>6580000</v>
      </c>
      <c r="G91" s="13" t="n">
        <v>140000</v>
      </c>
      <c r="H91" s="13"/>
      <c r="I91" s="13"/>
      <c r="J91" s="3"/>
      <c r="K91" s="3"/>
      <c r="L91" s="3"/>
    </row>
    <row collapsed="false" customFormat="false" customHeight="true" hidden="false" ht="14.1" outlineLevel="0" r="92">
      <c r="C92" s="10" t="n">
        <f aca="false">C91+1</f>
        <v>80</v>
      </c>
      <c r="D92" s="10"/>
      <c r="E92" s="12" t="n">
        <v>46477</v>
      </c>
      <c r="F92" s="13" t="n">
        <f aca="false">F91-G91</f>
        <v>6440000</v>
      </c>
      <c r="G92" s="13" t="n">
        <v>140000</v>
      </c>
      <c r="H92" s="13"/>
      <c r="I92" s="13"/>
      <c r="J92" s="3"/>
      <c r="K92" s="3"/>
      <c r="L92" s="3"/>
    </row>
    <row collapsed="false" customFormat="false" customHeight="true" hidden="false" ht="14.1" outlineLevel="0" r="93">
      <c r="C93" s="10" t="n">
        <f aca="false">C92+1</f>
        <v>81</v>
      </c>
      <c r="D93" s="10"/>
      <c r="E93" s="12" t="n">
        <v>46507</v>
      </c>
      <c r="F93" s="13" t="n">
        <f aca="false">F92-G92</f>
        <v>6300000</v>
      </c>
      <c r="G93" s="13" t="n">
        <v>140000</v>
      </c>
      <c r="H93" s="13"/>
      <c r="I93" s="13"/>
      <c r="J93" s="3"/>
      <c r="K93" s="3"/>
      <c r="L93" s="3"/>
    </row>
    <row collapsed="false" customFormat="false" customHeight="true" hidden="false" ht="14.1" outlineLevel="0" r="94">
      <c r="C94" s="10" t="n">
        <f aca="false">C93+1</f>
        <v>82</v>
      </c>
      <c r="D94" s="10"/>
      <c r="E94" s="12" t="n">
        <v>46538</v>
      </c>
      <c r="F94" s="13" t="n">
        <f aca="false">F93-G93</f>
        <v>6160000</v>
      </c>
      <c r="G94" s="13" t="n">
        <v>140000</v>
      </c>
      <c r="H94" s="13"/>
      <c r="I94" s="13"/>
      <c r="J94" s="3"/>
      <c r="K94" s="3"/>
      <c r="L94" s="3"/>
    </row>
    <row collapsed="false" customFormat="false" customHeight="true" hidden="false" ht="14.1" outlineLevel="0" r="95">
      <c r="C95" s="10" t="n">
        <f aca="false">C94+1</f>
        <v>83</v>
      </c>
      <c r="D95" s="10"/>
      <c r="E95" s="12" t="n">
        <v>46568</v>
      </c>
      <c r="F95" s="13" t="n">
        <f aca="false">F94-G94</f>
        <v>6020000</v>
      </c>
      <c r="G95" s="13" t="n">
        <v>140000</v>
      </c>
      <c r="H95" s="13"/>
      <c r="I95" s="13"/>
      <c r="J95" s="3"/>
      <c r="K95" s="3"/>
      <c r="L95" s="3"/>
    </row>
    <row collapsed="false" customFormat="false" customHeight="true" hidden="false" ht="14.1" outlineLevel="0" r="96">
      <c r="C96" s="10" t="n">
        <f aca="false">C95+1</f>
        <v>84</v>
      </c>
      <c r="D96" s="10"/>
      <c r="E96" s="12" t="n">
        <v>46599</v>
      </c>
      <c r="F96" s="13" t="n">
        <f aca="false">F95-G95</f>
        <v>5880000</v>
      </c>
      <c r="G96" s="13" t="n">
        <v>140000</v>
      </c>
      <c r="H96" s="13"/>
      <c r="I96" s="13"/>
      <c r="J96" s="3"/>
      <c r="K96" s="3"/>
      <c r="L96" s="3"/>
    </row>
    <row collapsed="false" customFormat="false" customHeight="true" hidden="false" ht="14.1" outlineLevel="0" r="97">
      <c r="C97" s="10" t="n">
        <f aca="false">C96+1</f>
        <v>85</v>
      </c>
      <c r="D97" s="10"/>
      <c r="E97" s="12" t="n">
        <v>46630</v>
      </c>
      <c r="F97" s="13" t="n">
        <f aca="false">F96-G96</f>
        <v>5740000</v>
      </c>
      <c r="G97" s="13" t="n">
        <v>140000</v>
      </c>
      <c r="H97" s="13"/>
      <c r="I97" s="13"/>
      <c r="J97" s="3"/>
      <c r="K97" s="3"/>
      <c r="L97" s="3"/>
    </row>
    <row collapsed="false" customFormat="false" customHeight="true" hidden="false" ht="14.1" outlineLevel="0" r="98">
      <c r="C98" s="10" t="n">
        <f aca="false">C97+1</f>
        <v>86</v>
      </c>
      <c r="D98" s="10"/>
      <c r="E98" s="12" t="n">
        <v>46660</v>
      </c>
      <c r="F98" s="13" t="n">
        <f aca="false">F97-G97</f>
        <v>5600000</v>
      </c>
      <c r="G98" s="13" t="n">
        <v>140000</v>
      </c>
      <c r="H98" s="13"/>
      <c r="I98" s="13"/>
      <c r="J98" s="3"/>
      <c r="K98" s="3"/>
      <c r="L98" s="3"/>
    </row>
    <row collapsed="false" customFormat="false" customHeight="true" hidden="false" ht="14.1" outlineLevel="0" r="99">
      <c r="C99" s="10" t="n">
        <f aca="false">C98+1</f>
        <v>87</v>
      </c>
      <c r="D99" s="10"/>
      <c r="E99" s="12" t="n">
        <v>46691</v>
      </c>
      <c r="F99" s="13" t="n">
        <f aca="false">F98-G98</f>
        <v>5460000</v>
      </c>
      <c r="G99" s="13" t="n">
        <v>140000</v>
      </c>
      <c r="H99" s="13"/>
      <c r="I99" s="13"/>
      <c r="J99" s="3"/>
      <c r="K99" s="3"/>
      <c r="L99" s="3"/>
    </row>
    <row collapsed="false" customFormat="false" customHeight="true" hidden="false" ht="14.1" outlineLevel="0" r="100">
      <c r="C100" s="10" t="n">
        <f aca="false">C99+1</f>
        <v>88</v>
      </c>
      <c r="D100" s="10"/>
      <c r="E100" s="12" t="n">
        <v>46721</v>
      </c>
      <c r="F100" s="13" t="n">
        <f aca="false">F99-G99</f>
        <v>5320000</v>
      </c>
      <c r="G100" s="13" t="n">
        <v>140000</v>
      </c>
      <c r="H100" s="13"/>
      <c r="I100" s="13"/>
      <c r="J100" s="3"/>
      <c r="K100" s="3"/>
      <c r="L100" s="3"/>
    </row>
    <row collapsed="false" customFormat="false" customHeight="true" hidden="false" ht="14.1" outlineLevel="0" r="101">
      <c r="C101" s="10" t="n">
        <f aca="false">C100+1</f>
        <v>89</v>
      </c>
      <c r="D101" s="10"/>
      <c r="E101" s="12" t="n">
        <v>46752</v>
      </c>
      <c r="F101" s="13" t="n">
        <f aca="false">F100-G100</f>
        <v>5180000</v>
      </c>
      <c r="G101" s="13" t="n">
        <v>140000</v>
      </c>
      <c r="H101" s="13"/>
      <c r="I101" s="13"/>
      <c r="J101" s="3"/>
      <c r="K101" s="3"/>
      <c r="L101" s="3"/>
    </row>
    <row collapsed="false" customFormat="false" customHeight="true" hidden="false" ht="14.1" outlineLevel="0" r="102">
      <c r="C102" s="14" t="s">
        <v>9</v>
      </c>
      <c r="D102" s="14"/>
      <c r="E102" s="14"/>
      <c r="F102" s="14"/>
      <c r="G102" s="15" t="n">
        <f aca="false">SUM(G90:G101)</f>
        <v>1680000</v>
      </c>
      <c r="H102" s="15"/>
      <c r="I102" s="15"/>
      <c r="J102" s="3"/>
      <c r="K102" s="3"/>
      <c r="L102" s="3"/>
    </row>
    <row collapsed="false" customFormat="false" customHeight="true" hidden="false" ht="14.1" outlineLevel="0" r="103">
      <c r="C103" s="10" t="n">
        <v>90</v>
      </c>
      <c r="D103" s="10"/>
      <c r="E103" s="12" t="n">
        <v>46783</v>
      </c>
      <c r="F103" s="13" t="n">
        <f aca="false">F101-G101</f>
        <v>5040000</v>
      </c>
      <c r="G103" s="13" t="n">
        <v>140000</v>
      </c>
      <c r="H103" s="13"/>
      <c r="I103" s="13"/>
      <c r="J103" s="3"/>
      <c r="K103" s="16"/>
      <c r="L103" s="3"/>
    </row>
    <row collapsed="false" customFormat="false" customHeight="true" hidden="false" ht="14.1" outlineLevel="0" r="104">
      <c r="C104" s="10" t="n">
        <f aca="false">C103+1</f>
        <v>91</v>
      </c>
      <c r="D104" s="10"/>
      <c r="E104" s="12" t="n">
        <v>46812</v>
      </c>
      <c r="F104" s="13" t="n">
        <f aca="false">F103-G103</f>
        <v>4900000</v>
      </c>
      <c r="G104" s="13" t="n">
        <v>140000</v>
      </c>
      <c r="H104" s="13"/>
      <c r="I104" s="13"/>
      <c r="J104" s="3"/>
      <c r="K104" s="16"/>
      <c r="L104" s="3"/>
    </row>
    <row collapsed="false" customFormat="false" customHeight="true" hidden="false" ht="14.1" outlineLevel="0" r="105">
      <c r="C105" s="10" t="n">
        <f aca="false">C104+1</f>
        <v>92</v>
      </c>
      <c r="D105" s="10"/>
      <c r="E105" s="12" t="n">
        <v>46843</v>
      </c>
      <c r="F105" s="13" t="n">
        <f aca="false">F104-G104</f>
        <v>4760000</v>
      </c>
      <c r="G105" s="13" t="n">
        <v>140000</v>
      </c>
      <c r="H105" s="13"/>
      <c r="I105" s="13"/>
      <c r="J105" s="3"/>
      <c r="K105" s="16"/>
      <c r="L105" s="3"/>
    </row>
    <row collapsed="false" customFormat="false" customHeight="true" hidden="false" ht="14.1" outlineLevel="0" r="106">
      <c r="C106" s="10" t="n">
        <f aca="false">C105+1</f>
        <v>93</v>
      </c>
      <c r="D106" s="10"/>
      <c r="E106" s="12" t="n">
        <v>46873</v>
      </c>
      <c r="F106" s="13" t="n">
        <f aca="false">F105-G105</f>
        <v>4620000</v>
      </c>
      <c r="G106" s="13" t="n">
        <v>140000</v>
      </c>
      <c r="H106" s="13"/>
      <c r="I106" s="13"/>
      <c r="J106" s="3"/>
      <c r="K106" s="16"/>
      <c r="L106" s="3"/>
    </row>
    <row collapsed="false" customFormat="false" customHeight="true" hidden="false" ht="14.1" outlineLevel="0" r="107">
      <c r="C107" s="10" t="n">
        <f aca="false">C106+1</f>
        <v>94</v>
      </c>
      <c r="D107" s="10"/>
      <c r="E107" s="12" t="n">
        <v>46904</v>
      </c>
      <c r="F107" s="13" t="n">
        <f aca="false">F106-G106</f>
        <v>4480000</v>
      </c>
      <c r="G107" s="13" t="n">
        <v>140000</v>
      </c>
      <c r="H107" s="13"/>
      <c r="I107" s="13"/>
      <c r="J107" s="3"/>
      <c r="K107" s="16"/>
      <c r="L107" s="3"/>
    </row>
    <row collapsed="false" customFormat="false" customHeight="true" hidden="false" ht="14.1" outlineLevel="0" r="108">
      <c r="C108" s="10" t="n">
        <f aca="false">C107+1</f>
        <v>95</v>
      </c>
      <c r="D108" s="10"/>
      <c r="E108" s="12" t="n">
        <v>46934</v>
      </c>
      <c r="F108" s="13" t="n">
        <f aca="false">F107-G107</f>
        <v>4340000</v>
      </c>
      <c r="G108" s="13" t="n">
        <v>140000</v>
      </c>
      <c r="H108" s="13"/>
      <c r="I108" s="13"/>
      <c r="J108" s="3"/>
      <c r="K108" s="16"/>
      <c r="L108" s="3"/>
    </row>
    <row collapsed="false" customFormat="false" customHeight="true" hidden="false" ht="14.1" outlineLevel="0" r="109">
      <c r="C109" s="10" t="n">
        <f aca="false">C108+1</f>
        <v>96</v>
      </c>
      <c r="D109" s="10"/>
      <c r="E109" s="12" t="n">
        <v>46965</v>
      </c>
      <c r="F109" s="13" t="n">
        <f aca="false">F108-G108</f>
        <v>4200000</v>
      </c>
      <c r="G109" s="13" t="n">
        <v>140000</v>
      </c>
      <c r="H109" s="13"/>
      <c r="I109" s="13"/>
      <c r="J109" s="3"/>
      <c r="K109" s="16"/>
      <c r="L109" s="3"/>
    </row>
    <row collapsed="false" customFormat="false" customHeight="true" hidden="false" ht="14.1" outlineLevel="0" r="110">
      <c r="C110" s="10" t="n">
        <f aca="false">C109+1</f>
        <v>97</v>
      </c>
      <c r="D110" s="10"/>
      <c r="E110" s="12" t="n">
        <v>46996</v>
      </c>
      <c r="F110" s="13" t="n">
        <f aca="false">F109-G109</f>
        <v>4060000</v>
      </c>
      <c r="G110" s="13" t="n">
        <v>140000</v>
      </c>
      <c r="H110" s="13"/>
      <c r="I110" s="13"/>
      <c r="J110" s="3"/>
      <c r="K110" s="16"/>
      <c r="L110" s="3"/>
    </row>
    <row collapsed="false" customFormat="false" customHeight="true" hidden="false" ht="14.1" outlineLevel="0" r="111">
      <c r="C111" s="10" t="n">
        <f aca="false">C110+1</f>
        <v>98</v>
      </c>
      <c r="D111" s="10"/>
      <c r="E111" s="12" t="n">
        <v>47026</v>
      </c>
      <c r="F111" s="13" t="n">
        <f aca="false">F110-G110</f>
        <v>3920000</v>
      </c>
      <c r="G111" s="13" t="n">
        <v>140000</v>
      </c>
      <c r="H111" s="13"/>
      <c r="I111" s="13"/>
      <c r="J111" s="3"/>
      <c r="K111" s="16"/>
      <c r="L111" s="3"/>
    </row>
    <row collapsed="false" customFormat="false" customHeight="true" hidden="false" ht="14.1" outlineLevel="0" r="112">
      <c r="C112" s="10" t="n">
        <f aca="false">C111+1</f>
        <v>99</v>
      </c>
      <c r="D112" s="10"/>
      <c r="E112" s="12" t="n">
        <v>47057</v>
      </c>
      <c r="F112" s="13" t="n">
        <f aca="false">F111-G111</f>
        <v>3780000</v>
      </c>
      <c r="G112" s="13" t="n">
        <v>140000</v>
      </c>
      <c r="H112" s="13"/>
      <c r="I112" s="13"/>
      <c r="J112" s="3"/>
      <c r="K112" s="16"/>
      <c r="L112" s="3"/>
    </row>
    <row collapsed="false" customFormat="false" customHeight="true" hidden="false" ht="14.1" outlineLevel="0" r="113">
      <c r="C113" s="10" t="n">
        <f aca="false">C112+1</f>
        <v>100</v>
      </c>
      <c r="D113" s="10"/>
      <c r="E113" s="12" t="n">
        <v>47087</v>
      </c>
      <c r="F113" s="13" t="n">
        <f aca="false">F112-G112</f>
        <v>3640000</v>
      </c>
      <c r="G113" s="13" t="n">
        <v>140000</v>
      </c>
      <c r="H113" s="13"/>
      <c r="I113" s="13"/>
      <c r="J113" s="3"/>
      <c r="K113" s="16"/>
      <c r="L113" s="3"/>
    </row>
    <row collapsed="false" customFormat="false" customHeight="true" hidden="false" ht="14.1" outlineLevel="0" r="114">
      <c r="C114" s="10" t="n">
        <f aca="false">C113+1</f>
        <v>101</v>
      </c>
      <c r="D114" s="10"/>
      <c r="E114" s="12" t="n">
        <v>47118</v>
      </c>
      <c r="F114" s="13" t="n">
        <f aca="false">F113-G113</f>
        <v>3500000</v>
      </c>
      <c r="G114" s="13" t="n">
        <v>140000</v>
      </c>
      <c r="H114" s="13"/>
      <c r="I114" s="13"/>
      <c r="J114" s="3"/>
      <c r="K114" s="16"/>
      <c r="L114" s="3"/>
    </row>
    <row collapsed="false" customFormat="false" customHeight="true" hidden="false" ht="14.1" outlineLevel="0" r="115">
      <c r="C115" s="14" t="s">
        <v>9</v>
      </c>
      <c r="D115" s="14"/>
      <c r="E115" s="14"/>
      <c r="F115" s="14"/>
      <c r="G115" s="15" t="n">
        <f aca="false">SUM(G103:G114)</f>
        <v>1680000</v>
      </c>
      <c r="H115" s="15"/>
      <c r="I115" s="15"/>
      <c r="J115" s="3"/>
      <c r="K115" s="16"/>
      <c r="L115" s="3"/>
    </row>
    <row collapsed="false" customFormat="false" customHeight="true" hidden="false" ht="14.1" outlineLevel="0" r="116">
      <c r="C116" s="10" t="n">
        <v>102</v>
      </c>
      <c r="D116" s="10"/>
      <c r="E116" s="17" t="n">
        <v>47149</v>
      </c>
      <c r="F116" s="13" t="n">
        <f aca="false">F114-G114</f>
        <v>3360000</v>
      </c>
      <c r="G116" s="13" t="n">
        <v>140000</v>
      </c>
      <c r="H116" s="13"/>
      <c r="I116" s="13"/>
      <c r="J116" s="3"/>
      <c r="K116" s="16"/>
      <c r="L116" s="3"/>
    </row>
    <row collapsed="false" customFormat="false" customHeight="true" hidden="false" ht="14.1" outlineLevel="0" r="117">
      <c r="C117" s="10" t="n">
        <f aca="false">C116+1</f>
        <v>103</v>
      </c>
      <c r="D117" s="10"/>
      <c r="E117" s="17" t="n">
        <v>47177</v>
      </c>
      <c r="F117" s="13" t="n">
        <f aca="false">F116-G116</f>
        <v>3220000</v>
      </c>
      <c r="G117" s="13" t="n">
        <v>140000</v>
      </c>
      <c r="H117" s="13"/>
      <c r="I117" s="13"/>
      <c r="J117" s="3"/>
      <c r="K117" s="16"/>
      <c r="L117" s="3"/>
    </row>
    <row collapsed="false" customFormat="false" customHeight="true" hidden="false" ht="14.1" outlineLevel="0" r="118">
      <c r="C118" s="10" t="n">
        <f aca="false">C117+1</f>
        <v>104</v>
      </c>
      <c r="D118" s="10"/>
      <c r="E118" s="17" t="n">
        <v>47208</v>
      </c>
      <c r="F118" s="13" t="n">
        <f aca="false">F117-G117</f>
        <v>3080000</v>
      </c>
      <c r="G118" s="13" t="n">
        <v>140000</v>
      </c>
      <c r="H118" s="13"/>
      <c r="I118" s="13"/>
      <c r="J118" s="3"/>
      <c r="K118" s="16"/>
      <c r="L118" s="3"/>
    </row>
    <row collapsed="false" customFormat="false" customHeight="true" hidden="false" ht="14.1" outlineLevel="0" r="119">
      <c r="C119" s="10" t="n">
        <f aca="false">C118+1</f>
        <v>105</v>
      </c>
      <c r="D119" s="10"/>
      <c r="E119" s="17" t="n">
        <v>47238</v>
      </c>
      <c r="F119" s="13" t="n">
        <f aca="false">F118-G118</f>
        <v>2940000</v>
      </c>
      <c r="G119" s="13" t="n">
        <v>140000</v>
      </c>
      <c r="H119" s="13"/>
      <c r="I119" s="13"/>
      <c r="J119" s="3"/>
      <c r="K119" s="16"/>
      <c r="L119" s="3"/>
    </row>
    <row collapsed="false" customFormat="false" customHeight="true" hidden="false" ht="14.1" outlineLevel="0" r="120">
      <c r="C120" s="10" t="n">
        <f aca="false">C119+1</f>
        <v>106</v>
      </c>
      <c r="D120" s="10"/>
      <c r="E120" s="17" t="n">
        <v>47269</v>
      </c>
      <c r="F120" s="13" t="n">
        <f aca="false">F119-G119</f>
        <v>2800000</v>
      </c>
      <c r="G120" s="13" t="n">
        <v>140000</v>
      </c>
      <c r="H120" s="13"/>
      <c r="I120" s="13"/>
      <c r="J120" s="3"/>
      <c r="K120" s="16"/>
      <c r="L120" s="3"/>
    </row>
    <row collapsed="false" customFormat="false" customHeight="true" hidden="false" ht="14.1" outlineLevel="0" r="121">
      <c r="C121" s="10" t="n">
        <f aca="false">C120+1</f>
        <v>107</v>
      </c>
      <c r="D121" s="10"/>
      <c r="E121" s="17" t="n">
        <v>47299</v>
      </c>
      <c r="F121" s="13" t="n">
        <f aca="false">F120-G120</f>
        <v>2660000</v>
      </c>
      <c r="G121" s="13" t="n">
        <v>140000</v>
      </c>
      <c r="H121" s="13"/>
      <c r="I121" s="13"/>
      <c r="J121" s="3"/>
      <c r="K121" s="16"/>
      <c r="L121" s="3"/>
    </row>
    <row collapsed="false" customFormat="false" customHeight="true" hidden="false" ht="14.1" outlineLevel="0" r="122">
      <c r="C122" s="10" t="n">
        <f aca="false">C121+1</f>
        <v>108</v>
      </c>
      <c r="D122" s="10"/>
      <c r="E122" s="17" t="n">
        <v>47330</v>
      </c>
      <c r="F122" s="13" t="n">
        <f aca="false">F121-G121</f>
        <v>2520000</v>
      </c>
      <c r="G122" s="13" t="n">
        <v>140000</v>
      </c>
      <c r="H122" s="13"/>
      <c r="I122" s="13"/>
      <c r="J122" s="3"/>
      <c r="K122" s="16"/>
      <c r="L122" s="3"/>
    </row>
    <row collapsed="false" customFormat="false" customHeight="true" hidden="false" ht="14.1" outlineLevel="0" r="123">
      <c r="C123" s="10" t="n">
        <f aca="false">C122+1</f>
        <v>109</v>
      </c>
      <c r="D123" s="10"/>
      <c r="E123" s="17" t="n">
        <v>47361</v>
      </c>
      <c r="F123" s="13" t="n">
        <f aca="false">F122-G122</f>
        <v>2380000</v>
      </c>
      <c r="G123" s="13" t="n">
        <v>140000</v>
      </c>
      <c r="H123" s="13"/>
      <c r="I123" s="13"/>
      <c r="J123" s="3"/>
      <c r="K123" s="16"/>
      <c r="L123" s="3"/>
    </row>
    <row collapsed="false" customFormat="false" customHeight="true" hidden="false" ht="14.1" outlineLevel="0" r="124">
      <c r="C124" s="10" t="n">
        <f aca="false">C123+1</f>
        <v>110</v>
      </c>
      <c r="D124" s="10"/>
      <c r="E124" s="17" t="n">
        <v>47391</v>
      </c>
      <c r="F124" s="13" t="n">
        <f aca="false">F123-G123</f>
        <v>2240000</v>
      </c>
      <c r="G124" s="13" t="n">
        <v>140000</v>
      </c>
      <c r="H124" s="13"/>
      <c r="I124" s="13"/>
      <c r="J124" s="3"/>
      <c r="K124" s="16"/>
      <c r="L124" s="3"/>
    </row>
    <row collapsed="false" customFormat="false" customHeight="true" hidden="false" ht="14.1" outlineLevel="0" r="125">
      <c r="C125" s="10" t="n">
        <f aca="false">C124+1</f>
        <v>111</v>
      </c>
      <c r="D125" s="10"/>
      <c r="E125" s="17" t="n">
        <v>47422</v>
      </c>
      <c r="F125" s="13" t="n">
        <f aca="false">F124-G124</f>
        <v>2100000</v>
      </c>
      <c r="G125" s="13" t="n">
        <v>140000</v>
      </c>
      <c r="H125" s="13"/>
      <c r="I125" s="13"/>
      <c r="J125" s="3"/>
      <c r="K125" s="16"/>
      <c r="L125" s="3"/>
    </row>
    <row collapsed="false" customFormat="false" customHeight="true" hidden="false" ht="14.1" outlineLevel="0" r="126">
      <c r="C126" s="10" t="n">
        <f aca="false">C125+1</f>
        <v>112</v>
      </c>
      <c r="D126" s="10"/>
      <c r="E126" s="17" t="n">
        <v>47452</v>
      </c>
      <c r="F126" s="13" t="n">
        <f aca="false">F125-G125</f>
        <v>1960000</v>
      </c>
      <c r="G126" s="13" t="n">
        <v>140000</v>
      </c>
      <c r="H126" s="13"/>
      <c r="I126" s="13"/>
      <c r="J126" s="3"/>
      <c r="K126" s="16"/>
      <c r="L126" s="3"/>
    </row>
    <row collapsed="false" customFormat="false" customHeight="true" hidden="false" ht="14.1" outlineLevel="0" r="127">
      <c r="C127" s="10" t="n">
        <f aca="false">C126+1</f>
        <v>113</v>
      </c>
      <c r="D127" s="10"/>
      <c r="E127" s="17" t="n">
        <v>47483</v>
      </c>
      <c r="F127" s="13" t="n">
        <f aca="false">F126-G126</f>
        <v>1820000</v>
      </c>
      <c r="G127" s="13" t="n">
        <v>140000</v>
      </c>
      <c r="H127" s="13"/>
      <c r="I127" s="13"/>
      <c r="J127" s="3"/>
      <c r="K127" s="16"/>
      <c r="L127" s="3"/>
    </row>
    <row collapsed="false" customFormat="false" customHeight="true" hidden="false" ht="14.1" outlineLevel="0" r="128">
      <c r="C128" s="14" t="s">
        <v>9</v>
      </c>
      <c r="D128" s="14"/>
      <c r="E128" s="14"/>
      <c r="F128" s="14"/>
      <c r="G128" s="15" t="n">
        <f aca="false">SUM(G116:G127)</f>
        <v>1680000</v>
      </c>
      <c r="H128" s="15"/>
      <c r="I128" s="15"/>
      <c r="J128" s="3"/>
      <c r="K128" s="16"/>
      <c r="L128" s="3"/>
    </row>
    <row collapsed="false" customFormat="false" customHeight="true" hidden="false" ht="14.1" outlineLevel="0" r="129">
      <c r="C129" s="10" t="n">
        <v>114</v>
      </c>
      <c r="D129" s="10"/>
      <c r="E129" s="17" t="n">
        <v>47514</v>
      </c>
      <c r="F129" s="18" t="n">
        <f aca="false">F127-G127</f>
        <v>1680000</v>
      </c>
      <c r="G129" s="13" t="n">
        <v>140000</v>
      </c>
      <c r="H129" s="13"/>
      <c r="I129" s="13"/>
      <c r="J129" s="3"/>
      <c r="K129" s="16"/>
      <c r="L129" s="3"/>
    </row>
    <row collapsed="false" customFormat="false" customHeight="true" hidden="false" ht="14.1" outlineLevel="0" r="130">
      <c r="C130" s="10" t="n">
        <f aca="false">C129+1</f>
        <v>115</v>
      </c>
      <c r="D130" s="10"/>
      <c r="E130" s="17" t="n">
        <v>47542</v>
      </c>
      <c r="F130" s="18" t="n">
        <f aca="false">F129-G129</f>
        <v>1540000</v>
      </c>
      <c r="G130" s="13" t="n">
        <v>140000</v>
      </c>
      <c r="H130" s="13"/>
      <c r="I130" s="13"/>
      <c r="J130" s="3"/>
      <c r="K130" s="16"/>
      <c r="L130" s="3"/>
    </row>
    <row collapsed="false" customFormat="false" customHeight="true" hidden="false" ht="14.1" outlineLevel="0" r="131">
      <c r="C131" s="10" t="n">
        <f aca="false">C130+1</f>
        <v>116</v>
      </c>
      <c r="D131" s="10"/>
      <c r="E131" s="17" t="n">
        <v>47573</v>
      </c>
      <c r="F131" s="18" t="n">
        <f aca="false">F130-G130</f>
        <v>1400000</v>
      </c>
      <c r="G131" s="13" t="n">
        <v>140000</v>
      </c>
      <c r="H131" s="13"/>
      <c r="I131" s="13"/>
      <c r="J131" s="3"/>
      <c r="K131" s="16"/>
      <c r="L131" s="3"/>
    </row>
    <row collapsed="false" customFormat="false" customHeight="true" hidden="false" ht="14.1" outlineLevel="0" r="132">
      <c r="C132" s="10" t="n">
        <f aca="false">C131+1</f>
        <v>117</v>
      </c>
      <c r="D132" s="10"/>
      <c r="E132" s="17" t="n">
        <v>47603</v>
      </c>
      <c r="F132" s="18" t="n">
        <f aca="false">F131-G131</f>
        <v>1260000</v>
      </c>
      <c r="G132" s="13" t="n">
        <v>140000</v>
      </c>
      <c r="H132" s="13"/>
      <c r="I132" s="13"/>
      <c r="J132" s="3"/>
      <c r="K132" s="16"/>
      <c r="L132" s="3"/>
    </row>
    <row collapsed="false" customFormat="false" customHeight="true" hidden="false" ht="14.1" outlineLevel="0" r="133">
      <c r="C133" s="10" t="n">
        <f aca="false">C132+1</f>
        <v>118</v>
      </c>
      <c r="D133" s="10"/>
      <c r="E133" s="17" t="n">
        <v>47634</v>
      </c>
      <c r="F133" s="18" t="n">
        <f aca="false">F132-G132</f>
        <v>1120000</v>
      </c>
      <c r="G133" s="13" t="n">
        <v>140000</v>
      </c>
      <c r="H133" s="13"/>
      <c r="I133" s="13"/>
      <c r="J133" s="3"/>
      <c r="K133" s="16"/>
      <c r="L133" s="3"/>
    </row>
    <row collapsed="false" customFormat="false" customHeight="true" hidden="false" ht="14.1" outlineLevel="0" r="134">
      <c r="C134" s="10" t="n">
        <f aca="false">C133+1</f>
        <v>119</v>
      </c>
      <c r="D134" s="10"/>
      <c r="E134" s="17" t="n">
        <v>47664</v>
      </c>
      <c r="F134" s="18" t="n">
        <f aca="false">F133-G133</f>
        <v>980000</v>
      </c>
      <c r="G134" s="13" t="n">
        <v>140000</v>
      </c>
      <c r="H134" s="13"/>
      <c r="I134" s="13"/>
      <c r="J134" s="3"/>
      <c r="K134" s="16"/>
      <c r="L134" s="3"/>
    </row>
    <row collapsed="false" customFormat="false" customHeight="true" hidden="false" ht="14.1" outlineLevel="0" r="135">
      <c r="C135" s="10" t="n">
        <f aca="false">C134+1</f>
        <v>120</v>
      </c>
      <c r="D135" s="10"/>
      <c r="E135" s="17" t="n">
        <v>47695</v>
      </c>
      <c r="F135" s="18" t="n">
        <f aca="false">F134-G134</f>
        <v>840000</v>
      </c>
      <c r="G135" s="13" t="n">
        <v>140000</v>
      </c>
      <c r="H135" s="13"/>
      <c r="I135" s="13"/>
      <c r="J135" s="3"/>
      <c r="K135" s="16"/>
      <c r="L135" s="3"/>
    </row>
    <row collapsed="false" customFormat="false" customHeight="true" hidden="false" ht="14.1" outlineLevel="0" r="136">
      <c r="C136" s="10" t="n">
        <f aca="false">C135+1</f>
        <v>121</v>
      </c>
      <c r="D136" s="10"/>
      <c r="E136" s="17" t="n">
        <v>47726</v>
      </c>
      <c r="F136" s="18" t="n">
        <f aca="false">F135-G135</f>
        <v>700000</v>
      </c>
      <c r="G136" s="13" t="n">
        <v>140000</v>
      </c>
      <c r="H136" s="13"/>
      <c r="I136" s="13"/>
      <c r="J136" s="3"/>
      <c r="K136" s="16"/>
      <c r="L136" s="3"/>
    </row>
    <row collapsed="false" customFormat="false" customHeight="true" hidden="false" ht="14.1" outlineLevel="0" r="137">
      <c r="C137" s="10" t="n">
        <f aca="false">C136+1</f>
        <v>122</v>
      </c>
      <c r="D137" s="10"/>
      <c r="E137" s="17" t="n">
        <v>47756</v>
      </c>
      <c r="F137" s="18" t="n">
        <f aca="false">F136-G136</f>
        <v>560000</v>
      </c>
      <c r="G137" s="13" t="n">
        <v>140000</v>
      </c>
      <c r="H137" s="13"/>
      <c r="I137" s="13"/>
      <c r="J137" s="3"/>
      <c r="K137" s="16"/>
      <c r="L137" s="3"/>
    </row>
    <row collapsed="false" customFormat="false" customHeight="true" hidden="false" ht="14.1" outlineLevel="0" r="138">
      <c r="C138" s="10" t="n">
        <f aca="false">C137+1</f>
        <v>123</v>
      </c>
      <c r="D138" s="10"/>
      <c r="E138" s="17" t="n">
        <v>47787</v>
      </c>
      <c r="F138" s="18" t="n">
        <f aca="false">F137-G137</f>
        <v>420000</v>
      </c>
      <c r="G138" s="13" t="n">
        <v>140000</v>
      </c>
      <c r="H138" s="13"/>
      <c r="I138" s="13"/>
      <c r="J138" s="3"/>
      <c r="K138" s="16"/>
      <c r="L138" s="3"/>
    </row>
    <row collapsed="false" customFormat="false" customHeight="true" hidden="false" ht="14.1" outlineLevel="0" r="139">
      <c r="C139" s="10" t="n">
        <f aca="false">C138+1</f>
        <v>124</v>
      </c>
      <c r="D139" s="10"/>
      <c r="E139" s="17" t="n">
        <v>47817</v>
      </c>
      <c r="F139" s="18" t="n">
        <f aca="false">F138-G138</f>
        <v>280000</v>
      </c>
      <c r="G139" s="13" t="n">
        <v>140000</v>
      </c>
      <c r="H139" s="13"/>
      <c r="I139" s="13"/>
      <c r="J139" s="3"/>
      <c r="K139" s="16"/>
      <c r="L139" s="3"/>
    </row>
    <row collapsed="false" customFormat="false" customHeight="true" hidden="false" ht="14.1" outlineLevel="0" r="140">
      <c r="C140" s="10" t="n">
        <f aca="false">C139+1</f>
        <v>125</v>
      </c>
      <c r="D140" s="10"/>
      <c r="E140" s="17" t="n">
        <v>47848</v>
      </c>
      <c r="F140" s="18" t="n">
        <f aca="false">F139-G139</f>
        <v>140000</v>
      </c>
      <c r="G140" s="13" t="n">
        <v>140000</v>
      </c>
      <c r="H140" s="13"/>
      <c r="I140" s="13"/>
      <c r="J140" s="3"/>
      <c r="K140" s="16"/>
      <c r="L140" s="3"/>
    </row>
    <row collapsed="false" customFormat="false" customHeight="true" hidden="false" ht="14.1" outlineLevel="0" r="141">
      <c r="C141" s="14" t="s">
        <v>9</v>
      </c>
      <c r="D141" s="14"/>
      <c r="E141" s="14"/>
      <c r="F141" s="14"/>
      <c r="G141" s="15" t="n">
        <f aca="false">SUM(G129:G140)</f>
        <v>1680000</v>
      </c>
      <c r="H141" s="15"/>
      <c r="I141" s="15"/>
      <c r="J141" s="3"/>
      <c r="K141" s="16"/>
      <c r="L141" s="3"/>
    </row>
    <row collapsed="false" customFormat="false" customHeight="true" hidden="false" ht="14.1" outlineLevel="0" r="142">
      <c r="C142" s="10"/>
      <c r="D142" s="10"/>
      <c r="E142" s="10"/>
      <c r="F142" s="10"/>
      <c r="G142" s="10"/>
      <c r="H142" s="10"/>
      <c r="I142" s="10"/>
      <c r="J142" s="3"/>
      <c r="K142" s="3"/>
      <c r="L142" s="3"/>
    </row>
    <row collapsed="false" customFormat="false" customHeight="true" hidden="false" ht="14.1" outlineLevel="0" r="143">
      <c r="C143" s="19" t="s">
        <v>9</v>
      </c>
      <c r="D143" s="19"/>
      <c r="E143" s="19"/>
      <c r="F143" s="19"/>
      <c r="G143" s="20" t="n">
        <f aca="false">G11+G24+G37+G50+G63+G76+G89+G102+G115+G128+G141</f>
        <v>15000000</v>
      </c>
      <c r="H143" s="20"/>
      <c r="I143" s="20"/>
      <c r="J143" s="3"/>
      <c r="K143" s="3"/>
      <c r="L143" s="3"/>
    </row>
  </sheetData>
  <mergeCells count="15">
    <mergeCell ref="C2:I2"/>
    <mergeCell ref="C3:I3"/>
    <mergeCell ref="C11:F11"/>
    <mergeCell ref="C24:F24"/>
    <mergeCell ref="C37:F37"/>
    <mergeCell ref="C50:F50"/>
    <mergeCell ref="C63:F63"/>
    <mergeCell ref="C76:F76"/>
    <mergeCell ref="C89:F89"/>
    <mergeCell ref="C102:F102"/>
    <mergeCell ref="C115:F115"/>
    <mergeCell ref="C128:F128"/>
    <mergeCell ref="C141:F141"/>
    <mergeCell ref="C142:I142"/>
    <mergeCell ref="C143:F143"/>
  </mergeCells>
  <printOptions headings="false" gridLines="false" gridLinesSet="true" horizontalCentered="false" verticalCentered="false"/>
  <pageMargins left="0.7875" right="0.7875" top="0.00138888888888888" bottom="1.06319444444444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2016-05-18T06:50:26.00Z</dcterms:created>
  <dc:creator>adm</dc:creator>
  <cp:lastModifiedBy>adm</cp:lastModifiedBy>
  <cp:lastPrinted>2020-05-27T08:01:04.00Z</cp:lastPrinted>
  <dcterms:modified xsi:type="dcterms:W3CDTF">2020-05-27T08:27:03.00Z</dcterms:modified>
  <cp:revision>0</cp:revision>
</cp:coreProperties>
</file>