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/>
  <bookViews>
    <workbookView xWindow="0" yWindow="0" windowWidth="19125" windowHeight="7005" activeTab="4"/>
  </bookViews>
  <sheets>
    <sheet name="Pakiet 1" sheetId="1" r:id="rId1"/>
    <sheet name="Pakiet 2" sheetId="2" r:id="rId2"/>
    <sheet name="Pakiet 3" sheetId="4" r:id="rId3"/>
    <sheet name="Pakiet 4" sheetId="5" r:id="rId4"/>
    <sheet name="Pakiet 5" sheetId="6" r:id="rId5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6"/>
  <c r="H12"/>
  <c r="I8" i="5"/>
  <c r="H8"/>
  <c r="H15" i="4"/>
  <c r="I15"/>
  <c r="H17" i="2"/>
  <c r="I17"/>
  <c r="I13" i="1"/>
  <c r="H13"/>
</calcChain>
</file>

<file path=xl/sharedStrings.xml><?xml version="1.0" encoding="utf-8"?>
<sst xmlns="http://schemas.openxmlformats.org/spreadsheetml/2006/main" count="154" uniqueCount="77">
  <si>
    <t>L.p.</t>
  </si>
  <si>
    <t xml:space="preserve">Charakterystyka preparatu                    </t>
  </si>
  <si>
    <t>Opakowanie jednostkowe</t>
  </si>
  <si>
    <t>Cena jednostkowa  netto</t>
  </si>
  <si>
    <t>VAT</t>
  </si>
  <si>
    <t>Cena jedn. Brutto</t>
  </si>
  <si>
    <t>Wartość netto</t>
  </si>
  <si>
    <t>Wartość brutto</t>
  </si>
  <si>
    <t>Nazwa handlowa preparatu</t>
  </si>
  <si>
    <t>1l   butelka  z  dozownikiem</t>
  </si>
  <si>
    <t>0,75 l  butelka z końcówką spieniającą</t>
  </si>
  <si>
    <t>5 l</t>
  </si>
  <si>
    <t>750 ml  z końcówką spieniającą</t>
  </si>
  <si>
    <t>Formularz asortymentowo-cenowy na dostawę środków dezynfekcyjnych</t>
  </si>
  <si>
    <t>RAZEM</t>
  </si>
  <si>
    <t>Cena jednostkowa netto</t>
  </si>
  <si>
    <t>Cena jednostkowa brutto</t>
  </si>
  <si>
    <r>
      <t>Płynny, alkaliczny środek do mycia w myjniach dezynfektorach, usuwający pozostałości organiczne. Do mycia maszynowego narzędzi, sprzętu medycznego i endodkopów. Usuwający chorobotwórcze białka prionowe.  Niewymagający neutralizacji, umożliwiający zastosowanie w myjniach ultradźwiękowych. pH powyżej 10. Posiadający w swoim składzie: kwasy organiczne, alkalia</t>
    </r>
    <r>
      <rPr>
        <sz val="9"/>
        <rFont val="Arial"/>
        <family val="2"/>
        <charset val="238"/>
      </rPr>
      <t>, enzymy,</t>
    </r>
    <r>
      <rPr>
        <sz val="9"/>
        <color indexed="1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środki konserwujące, inhibitor korozji. Nie zawierający glicerolu</t>
    </r>
  </si>
  <si>
    <r>
      <t>Płynny, słabo pieniący, neutralny środek dezynfekcyjny o działaniu bakteriobójczym, grzybobójczym, wirusobójczym i prątkobójczym na bazie aldehydu glutarowego</t>
    </r>
    <r>
      <rPr>
        <sz val="9"/>
        <rFont val="Arial"/>
        <family val="2"/>
        <charset val="238"/>
      </rPr>
      <t>; szczególnie dobrze dezynfekuje przedmioty z wrażliwych materiałów. Nie zawiera aldehydu mrówkowego oraz czwarto-rzędowych związków amoniowych.</t>
    </r>
  </si>
  <si>
    <t xml:space="preserve">Kwaśny środek do użytku maszynowego przeznaczony do płukania po etapie mycia oraz po dezynfekcji termolabilnych i termostabilnych narzędzi i materiałów. Możliwość stosowania preparatu w wyższym stężeniu jako neutralizatora po myciu alkalicznym. Posiadający w swoim składzie kwas cytrynowym alkohol tenzydy myjące oraz inhibitory korozji. Preparat nie może się pienić. </t>
  </si>
  <si>
    <t xml:space="preserve">Płynny alkaliczny środek do mycia i dezynfekcji termicznej termolabilnych i termostabilnych narzędzi i materiałów. Zawierający w swoim składzie wodorotlenek potasu, fosfoniany, krzemiany, czynniki kompleksujące oraz inhibitory korozji. Nie zawierający fosforanów. Niskopieniący. O niskim stężeniu użytkowym od 0,3 – 0,7%. </t>
  </si>
  <si>
    <r>
      <t xml:space="preserve">Niskopieniący preparat do </t>
    </r>
    <r>
      <rPr>
        <sz val="10"/>
        <rFont val="Arial CE"/>
        <family val="2"/>
        <charset val="238"/>
      </rPr>
      <t>mycia i termicznej dezynfekcji basenów i kaczek, w automatycznych myjniach-dezynfektorach. Na bazie kwasu cytrynowego, zapobiegający odkładaniu się kamienia w myjniach.</t>
    </r>
  </si>
  <si>
    <t>Pielęgnacyjny spray do narzędzi medycznych, włącznie ze sztywnymi endoskopami oraz wszelkiego rodzaju przedmiotami stalowymi. Na bazie białego oleju medycznego. Gaz napędowy (propan/butan). Nie zawierający freonu.</t>
  </si>
  <si>
    <t>500ml             spray</t>
  </si>
  <si>
    <t xml:space="preserve">Gotowy do użycia preparat czyszczący stosowany do usuwania cementu, śladów po markerach oraz przebarwień na skórze oraz narzędziach. Na bazie naturalnych terpenów pomarańczowych, zawierający substancje chroniące skórę - oleinian decylu nie zawierający zasad ani mydła. </t>
  </si>
  <si>
    <t>0,25 l</t>
  </si>
  <si>
    <t>Płynny środek do pielęgnacji powierzchni ze stali nierdzewnej na bazie niejonowych związków powierzchniowo czynnych, oleju parafinowego. Wolny od pestycydów i chlorowanych węglowodorów.</t>
  </si>
  <si>
    <t>0,75 l</t>
  </si>
  <si>
    <t>op.100 szt</t>
  </si>
  <si>
    <t>Preparat do mycia i dezynfekcji dużych powierzchni zanieczyszczonych organicznie, na bazie aktywnego chloru (Troklozen sodu) w tabletkach. Osiagający pełne spektrum bójcze – B (wg  EN13727), F (wg EN13624), V (wg EN 14476), Tbc (wg EN 14348), S (wg.EN 13704)  w   stężeniu 1000 ppm w warunkach czystych i w stężeniu 2000 ppm w warunkach brudnych w czasie do 15 minut.</t>
  </si>
  <si>
    <t>op. 200 tbl</t>
  </si>
  <si>
    <t>5l</t>
  </si>
  <si>
    <t xml:space="preserve">1 litr  z atomizerem           </t>
  </si>
  <si>
    <t>Chusteczki zawierające Troklozen sodu aktywowany poprzez nasączenie zimną wodą do dezynfekcji powierzchni; wykazujący działanie biobójcze w obecności zanieczyszczeń organicznych; spektrum: V(Norowirus), B, F, S(C.difficile) w czasie do 15min.</t>
  </si>
  <si>
    <t>op.25 sztuk</t>
  </si>
  <si>
    <t xml:space="preserve">Preparat myjąco-dezynfekcyjny do dużych powierzchni na bazie QAV bez zawartości fenoli, chloru, substancji nadtlenowych, glukoprotaminy Spektrum: B, F, prątki, wirusy: BVDV ( HIV, HBV, HCV ) w stężeniu 0,5% z możliwością poszerzenia działania wobec wirusów: Rota,  Noro. W czasie do 15 min. </t>
  </si>
  <si>
    <t>1l</t>
  </si>
  <si>
    <t>Nazwa handlowa preparatu/ nr katlogowy</t>
  </si>
  <si>
    <t>Płyn dezynfekujący do EDT-3 PAA  EndoDis lub równoważny</t>
  </si>
  <si>
    <t>8,4 l</t>
  </si>
  <si>
    <t>Płyn myjący do EDT-3 PAA    EndoDet lub równoważny</t>
  </si>
  <si>
    <t>15 l</t>
  </si>
  <si>
    <t>Płyn aktywujący do EDT-3 PAA   EndoAct  lub równoważny</t>
  </si>
  <si>
    <t xml:space="preserve">Środek myjący do mini ETD   CLEANER ub równoważny </t>
  </si>
  <si>
    <t xml:space="preserve">Środek dezynfekujący do mini ETD    DISINFECTANT lub równoważny </t>
  </si>
  <si>
    <t>15 l.</t>
  </si>
  <si>
    <t>Zamawiający posiada automatyczne myjnie typu ETD:</t>
  </si>
  <si>
    <t>Zamawiający dopuszcza możliwość złożenia oferty równoważnej pod warunkiem dołączenia  dokumentów potwierdzających równoważność zaoferowanego asortymentu.</t>
  </si>
  <si>
    <t xml:space="preserve">Pakiet  1     MANUALNE  I  ULTRADZWIĘKOWE   MYCIE  I  DEZYNFEKCJA  NARZĘDZI   I  ENDOSKOPÓW          </t>
  </si>
  <si>
    <t xml:space="preserve">Pakiet  2     NARZĘDZIA  -  MASZYNOWE  MYCIE  I  DEZYNFEKCJA  </t>
  </si>
  <si>
    <t xml:space="preserve">Pakiet  3   INAKTYWACJA  ROZLEWISK  I  DEZYNFECJA  POWIERZNI </t>
  </si>
  <si>
    <t>Pakiet  4    Preparat do fumigacji</t>
  </si>
  <si>
    <t>Środek dezynfekcyjny gotowy do użycia, nietoksyczny, niekorozyjny,  biodegradowalny w 99,9%. Oparty na 12% nadtlenku wodoru z kationami srebra, Aktywny wobec bakterii, grzybów, wirusów, sporów.</t>
  </si>
  <si>
    <t xml:space="preserve">Pakiet 5   Płyny do mycia i dezynfekcji endoskopów używanych w automatycznych myjniach typu ETD </t>
  </si>
  <si>
    <t>Preparat w koncentracie na bazie nadtlenku wodoru opartego na technologii AHP oraz anionowych i niejonowych środkach powierzchniowo czynnych, przeznaczony do mycia i dezynfekcji powierzchni W skład  preparatu wchodzi nadtlenek wodoru, anionowe środki powierzchniowo czynne, kwas salicylowy. pH około 2. Skuteczność mikrobójcza w warunkach brudnych, potwierdzona badaniami wg Norm Europejskich. Spektrum: bakterie, prątki, grzyby, wirusy, spory, w tym Clostridium difficile (czas działania do 10 min)</t>
  </si>
  <si>
    <r>
      <t xml:space="preserve"> </t>
    </r>
    <r>
      <rPr>
        <i/>
        <sz val="11"/>
        <rFont val="Arial"/>
        <family val="2"/>
        <charset val="238"/>
      </rPr>
      <t>Myjnie automatyczną ETD-3 firmy Olympus, rok produkcji 2006</t>
    </r>
  </si>
  <si>
    <r>
      <t xml:space="preserve"> </t>
    </r>
    <r>
      <rPr>
        <i/>
        <sz val="11"/>
        <rFont val="Arial"/>
        <family val="2"/>
        <charset val="238"/>
      </rPr>
      <t>Myjnie automatyczną Mini ETD firmy Olympus, rok produkcji 2000</t>
    </r>
  </si>
  <si>
    <t>Płynny preparat dezynfekcyjny oparty na 5% aldehydzie glutarowym. Stosowany w stężeniu 1%. Kompatybilny ze środkiem myjącym z poz. 6</t>
  </si>
  <si>
    <t>Płynny trójenzymatyczny preparat myjący (detergent). Niepieniący. Kompatybilny ze środkiem dezynfekcyjnym z poz. 5</t>
  </si>
  <si>
    <t>op. 2 kg</t>
  </si>
  <si>
    <t xml:space="preserve">Bezwonny (nie zawierający skaldników zapachowych) preparat w postaci powlekanego granulatu do manualnego mycia i dezynfekcji termostabilnych i termolabilnych narzędzi, z możliwością stosowania w myjkach ultradźwiękowych, zawierający nadwęglan sodu i mniej niż 5 % fosforanów, pH neutralne, kompatybilny z takimi materiałami jak stal nierdzewna, anodowane aluminium i silikon, skuteczny wobec B, Tbc, V i S (w tym Clostridium Difficile) w stężeniu 2,0% i w czasie 15 min. </t>
  </si>
  <si>
    <t>* Zamawiający wymaga, aby praparaty z poz. 5 i 6 były kompatybilne z myjnią endoskopową Soluscope S1 (potwierdzenie producenta Myjni do oferty)</t>
  </si>
  <si>
    <t xml:space="preserve">Płynny  trój-enzymatyczny proteaza, lipaza, amylaza w połączeniu ze środkami powierzchniowo czynnymi  preparat do  manualnego mycia  i  dezynfekcji  zanieczyszczonych  narzędzi  chirurgicznych,  endoskopów  i  wyrobów  medycznych  z  możliwością  stosowania w myjkach. Formuła nie zaiwerająca chlorku. Możliwość stosoania w mujniach ultradźwiękowych. Posiadający potwierdzoną skuteczność usuwania biofilmu i analizę elektrochemiczną korozjii wżerowej. Prepat o działaniu: B (EN 14561), Y (EN 14562), V zgodnie z EN 14476: BVDV (surogat HCV),
PRV (surogat HBV), Herpeswirus, wirus Vaccinia w steżeniu 0,5 % w czasie do 15 minut.
Wyrób medyczny klasy IIb
</t>
  </si>
  <si>
    <t xml:space="preserve">Preparat  trój-enzymatyczny w pianie, przeznaczony do nawilżania i wstępnej dezynfekcji zanieczyszczonych narzędzi chirurgicznych i wyrobów medycznych, zawierający węglan amonowy, niejonowe środki powierzchniowo czynne, kompleks enzymów (proteaza, lipaza, amylaza)
Preparat o skutecznośći: B (EN 14561), Y (EN 14562), Prądki EN 14563 (m.terrae oraz avium)  V zgodnie z EN 14476: BVDV (surogat HCV),PRV (surogat HBV), Herpeswirus, wirus Vaccinia 
Możliwość stsosowania do 72 godzin.  </t>
  </si>
  <si>
    <t xml:space="preserve">Pięcioenzymatyczny preparat myjący o szerokim zastosowaniu. Możliwość używania w przypadku manualnego, jak i maszynowego mycia narzędzi. Niskie stężeniue urzytkowe preparatu od 0,1 %. </t>
  </si>
  <si>
    <t>Preparat w postaci aktywnej piany do mycia i dezynfekcji wyrobów medycznych, inkubatorów i małych powierzchni roboczych. Bez zawartości alkoholu etylowego.Gotowy do użycia. Zawierający chlorekdidecylodimetyloamoniowy.
Skuteczny wobedz: B (EN 16615) brudne: 2 minuty, Pełne działanie grzybobójcze F ( EN 13 697 ) - 20 minut V zgodnie z medtidyka (EN 14476) HIV, HBV, HCV, Rota, Vaccinia , Herpes, VRS - 1 minuta, Polioma i Corona - 5 minut</t>
  </si>
  <si>
    <t>Opakowanie 5 Litrów + pompka doująca</t>
  </si>
  <si>
    <t>Płynny środek do maszynowej dezynfekcji  narzędzi szczególnie polecany do giętkich i sztywnych endoskopów i wrażliwych termicznie materiałów w temp. 50-60oC. na bazie aldehydu glutarowego oraz alkoholu etylowego. Przyjazny w użyciu ze względu na niską zawartość aldehydu (nie więcej niż 10% w 100g). Nie zawierający w swoim składzie glioksalu i kwasów organicznych. Posiadający właściwości chroniące materiał. Spektrum działania B, Tbc, MRSA, F, V (Adeno, Polio, Vaccinia, Papowa) w czasie 5 min w stężeniu 1%.</t>
  </si>
  <si>
    <t>Chusteczki do szybkiej dezynfekcji i mycia małych powierzchni i wyrobów medycznych włącznie z  głowicami USG i optykami endoskopowymi na bazie czwartorzędowych związków amonowych. Spektrum działania  B( łącznie z MRSA), F w czasie do 1 min., zgodnie z normą EN 13624; V (HBV, HIV, HCV, Rota, Vaccinia) w czasie 30 sek., Papova/ Polyoma - 2 min, zgodnie z normą EN 14476. Skuteczne zgodnie z normą EN 16615 ( warunki brudne) - 1 minuta.  Roztwór, którym są nasączone nie może posiadać w swoim składzie alkoholi, chloru, aldehydów, fenoli. Posiadające opinię dermatologiczną oraz pozytywną opinię  producentów urządzeń ultrasonograficznych.  Opakowanie typu flow pack 100 sztuk  z zamyknięciem w postaci plastikowego klipsa, chusteczki o wym. min. 20 cm x 22 cm o gramaturze ok. 50g/m2 wykonane z 100 % PET</t>
  </si>
  <si>
    <t>Środek do mycia i  dezynfekcji  małych i dużych powierzchni na bazie guanidyny i czwartorzędowych związków amoniowych, zawierający w swoim składzie alkohol. Nieposiadający w swoim składzie aldehydów, fenoli, chloru, związków tlenowych. O przyjemnym zapachu. Możliwość stosowania metodą zalewania scuchych chust. (kompatybilny z pozycją nr 1 ) Zalecany do dezynfekcji inkubatorów i masek do oddychania. Dopuszczony do powierzchni mających kontakt z żywnością. Spektrum działania: B (MRSA), F, Tbc, V ( HBV/HIV, HCV/BVDV, Rota, Vakccinia, wirus grypy) w stężeniu 0,5% do 15 min, z możliwością rozszerzenia o wirus Papowa, Noro i Adeno. Skuteczny zgodnie z normą EN 16615.</t>
  </si>
  <si>
    <t>Gotowy do użycia, płynny preparat do szybkiej dezynfekcji małych powierzchni na bazie wyłącznie alkoholu etylowego (do 50%) bez zawartości dodatkowych substancji czynnych. O spektrum działania B ,F - EN 13697,Tbc – EN 14348 , V ograniczone plus ( HIV, HBV, HCV), Vaccinia, Rota, Noro/MNV), Adeno do 3 minut. Przebadany zgodnie z normą EN 16615. Dopuszczony do powierzchni mających kontakt z żywnością.  Nie zawierający substancji zapachowych i nie pozostawiający osadów.</t>
  </si>
  <si>
    <t>Jednorazowy dyspenser (worek) wykonany z polipropylenu, zawierający 120 szt. chusteczek włókninowych do stosowania z dowolnymi środkami myjącymi lub dezynfekującymi o gramaturze min.  50g/m˛ i wymiarach min 17,5 cm x 36 cm (okres przydatności do użycia 6 tygodni po nasączeniu środkiem dezynfekcyjnym oompatybilne i powterdzone z pozycją nr 2), chusteczki wykonane z odpornej na rozdarcie, niskopylnej włókniny będącej mieszanką syntetycznych włókien PET 100%, dyspenser gotowy do użycia po 15 minutach czasu nasycenia preparatem, po ściśnięciu nadaje się do recyklingu</t>
  </si>
  <si>
    <t>Nowa Ilość</t>
  </si>
  <si>
    <t>x</t>
  </si>
  <si>
    <t xml:space="preserve"> Ilość</t>
  </si>
  <si>
    <t xml:space="preserve">1 szt - (ilość chusteczek 120 sztuk) </t>
  </si>
  <si>
    <t>Załącznik nr 2 do SIWZ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</si>
</sst>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20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9"/>
      <color indexed="10"/>
      <name val="Arial"/>
      <family val="2"/>
      <charset val="238"/>
    </font>
    <font>
      <sz val="10"/>
      <name val="Arial CE"/>
      <family val="2"/>
      <charset val="238"/>
    </font>
    <font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i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2" fontId="4" fillId="0" borderId="0" xfId="0" applyNumberFormat="1" applyFont="1" applyAlignment="1">
      <alignment horizontal="right"/>
    </xf>
    <xf numFmtId="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right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2" borderId="0" xfId="0" applyFont="1" applyFill="1" applyAlignment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right"/>
    </xf>
    <xf numFmtId="9" fontId="3" fillId="2" borderId="0" xfId="0" applyNumberFormat="1" applyFont="1" applyFill="1" applyAlignment="1">
      <alignment horizontal="center"/>
    </xf>
    <xf numFmtId="4" fontId="3" fillId="2" borderId="0" xfId="0" applyNumberFormat="1" applyFont="1" applyFill="1" applyAlignment="1">
      <alignment horizontal="right"/>
    </xf>
    <xf numFmtId="0" fontId="0" fillId="2" borderId="0" xfId="0" applyFill="1"/>
    <xf numFmtId="0" fontId="4" fillId="0" borderId="3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right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9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right" vertical="center"/>
    </xf>
    <xf numFmtId="0" fontId="8" fillId="0" borderId="7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vertical="center"/>
    </xf>
    <xf numFmtId="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2" fontId="7" fillId="2" borderId="0" xfId="0" applyNumberFormat="1" applyFont="1" applyFill="1" applyAlignment="1">
      <alignment horizontal="right"/>
    </xf>
    <xf numFmtId="0" fontId="12" fillId="0" borderId="0" xfId="0" applyFont="1" applyBorder="1"/>
    <xf numFmtId="2" fontId="4" fillId="0" borderId="0" xfId="0" applyNumberFormat="1" applyFont="1" applyBorder="1" applyAlignment="1">
      <alignment horizontal="right" vertical="center" wrapText="1"/>
    </xf>
    <xf numFmtId="9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righ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2" fontId="7" fillId="2" borderId="0" xfId="0" applyNumberFormat="1" applyFont="1" applyFill="1" applyBorder="1" applyAlignment="1">
      <alignment horizontal="right" vertical="center" wrapText="1"/>
    </xf>
    <xf numFmtId="9" fontId="7" fillId="2" borderId="0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right" vertical="center"/>
    </xf>
    <xf numFmtId="2" fontId="4" fillId="0" borderId="3" xfId="0" applyNumberFormat="1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 wrapText="1"/>
    </xf>
    <xf numFmtId="2" fontId="4" fillId="0" borderId="7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4" fillId="0" borderId="15" xfId="0" applyFont="1" applyBorder="1"/>
    <xf numFmtId="0" fontId="4" fillId="0" borderId="15" xfId="0" applyFont="1" applyBorder="1" applyAlignment="1">
      <alignment horizontal="center"/>
    </xf>
    <xf numFmtId="2" fontId="4" fillId="0" borderId="15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3" fillId="0" borderId="27" xfId="0" applyFont="1" applyBorder="1" applyAlignment="1">
      <alignment horizontal="left" vertical="top" wrapText="1"/>
    </xf>
    <xf numFmtId="0" fontId="13" fillId="0" borderId="29" xfId="0" applyFont="1" applyBorder="1" applyAlignment="1">
      <alignment vertical="top" wrapText="1"/>
    </xf>
    <xf numFmtId="0" fontId="13" fillId="0" borderId="2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4" fillId="2" borderId="0" xfId="0" applyFont="1" applyFill="1" applyAlignment="1">
      <alignment horizontal="center"/>
    </xf>
    <xf numFmtId="2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 horizontal="center"/>
    </xf>
    <xf numFmtId="4" fontId="4" fillId="2" borderId="0" xfId="0" applyNumberFormat="1" applyFont="1" applyFill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16" fillId="0" borderId="0" xfId="0" applyFont="1"/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top" wrapText="1"/>
    </xf>
    <xf numFmtId="0" fontId="8" fillId="2" borderId="1" xfId="0" applyFont="1" applyFill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top" wrapText="1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18" fillId="0" borderId="0" xfId="0" applyFont="1"/>
    <xf numFmtId="0" fontId="17" fillId="0" borderId="0" xfId="0" applyFont="1"/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indent="3"/>
    </xf>
    <xf numFmtId="0" fontId="17" fillId="0" borderId="0" xfId="0" applyFont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vertical="center" wrapText="1"/>
    </xf>
    <xf numFmtId="0" fontId="0" fillId="0" borderId="0" xfId="0" applyFill="1"/>
    <xf numFmtId="0" fontId="4" fillId="0" borderId="2" xfId="0" applyFont="1" applyFill="1" applyBorder="1" applyAlignment="1">
      <alignment vertical="center" wrapText="1"/>
    </xf>
    <xf numFmtId="0" fontId="8" fillId="0" borderId="31" xfId="0" applyFont="1" applyFill="1" applyBorder="1" applyAlignment="1">
      <alignment vertical="top" wrapText="1"/>
    </xf>
    <xf numFmtId="0" fontId="4" fillId="0" borderId="3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2" fontId="4" fillId="0" borderId="31" xfId="0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 wrapText="1"/>
    </xf>
    <xf numFmtId="2" fontId="4" fillId="0" borderId="33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0" fillId="0" borderId="0" xfId="0" applyBorder="1"/>
    <xf numFmtId="164" fontId="6" fillId="0" borderId="2" xfId="0" applyNumberFormat="1" applyFont="1" applyBorder="1" applyAlignment="1">
      <alignment horizontal="right" vertical="center"/>
    </xf>
    <xf numFmtId="2" fontId="6" fillId="0" borderId="2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0" fontId="4" fillId="0" borderId="35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center" vertical="center" wrapText="1"/>
    </xf>
    <xf numFmtId="9" fontId="4" fillId="0" borderId="3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9" fontId="14" fillId="3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2" fontId="14" fillId="3" borderId="1" xfId="0" applyNumberFormat="1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9" fontId="14" fillId="3" borderId="9" xfId="0" applyNumberFormat="1" applyFont="1" applyFill="1" applyBorder="1" applyAlignment="1">
      <alignment horizontal="center" vertical="center" wrapText="1"/>
    </xf>
    <xf numFmtId="2" fontId="14" fillId="3" borderId="9" xfId="0" applyNumberFormat="1" applyFont="1" applyFill="1" applyBorder="1" applyAlignment="1">
      <alignment horizontal="center" vertical="center" wrapText="1"/>
    </xf>
    <xf numFmtId="4" fontId="14" fillId="3" borderId="9" xfId="0" applyNumberFormat="1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4" fontId="14" fillId="3" borderId="19" xfId="0" applyNumberFormat="1" applyFont="1" applyFill="1" applyBorder="1" applyAlignment="1">
      <alignment horizontal="center" vertical="center" wrapText="1"/>
    </xf>
    <xf numFmtId="4" fontId="14" fillId="3" borderId="22" xfId="0" applyNumberFormat="1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9" fontId="14" fillId="3" borderId="18" xfId="0" applyNumberFormat="1" applyFont="1" applyFill="1" applyBorder="1" applyAlignment="1">
      <alignment horizontal="center" vertical="center" wrapText="1"/>
    </xf>
    <xf numFmtId="9" fontId="14" fillId="3" borderId="21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2" fontId="14" fillId="3" borderId="34" xfId="0" applyNumberFormat="1" applyFont="1" applyFill="1" applyBorder="1" applyAlignment="1">
      <alignment horizontal="center" vertical="center" wrapText="1"/>
    </xf>
    <xf numFmtId="2" fontId="14" fillId="3" borderId="36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5"/>
  <sheetViews>
    <sheetView workbookViewId="0">
      <selection activeCell="H1" sqref="H1:J1"/>
    </sheetView>
  </sheetViews>
  <sheetFormatPr defaultRowHeight="15"/>
  <cols>
    <col min="1" max="1" width="4.85546875" style="90" customWidth="1"/>
    <col min="2" max="2" width="44.140625" customWidth="1"/>
    <col min="3" max="3" width="11.5703125" customWidth="1"/>
    <col min="4" max="4" width="11.42578125" style="90" customWidth="1"/>
    <col min="5" max="5" width="11.7109375" customWidth="1"/>
    <col min="8" max="8" width="14.7109375" customWidth="1"/>
    <col min="9" max="9" width="16.42578125" customWidth="1"/>
    <col min="10" max="10" width="15.28515625" customWidth="1"/>
  </cols>
  <sheetData>
    <row r="1" spans="1:10">
      <c r="B1" s="90" t="s">
        <v>13</v>
      </c>
      <c r="H1" s="188" t="s">
        <v>76</v>
      </c>
      <c r="I1" s="188"/>
      <c r="J1" s="188"/>
    </row>
    <row r="2" spans="1:10" ht="15.75">
      <c r="A2" s="1"/>
    </row>
    <row r="3" spans="1:10" s="20" customFormat="1" ht="15.75">
      <c r="A3" s="14" t="s">
        <v>48</v>
      </c>
      <c r="B3" s="15"/>
      <c r="C3" s="16"/>
      <c r="D3" s="16"/>
      <c r="E3" s="17"/>
      <c r="F3" s="18"/>
      <c r="G3" s="19"/>
      <c r="H3" s="19"/>
      <c r="I3" s="19"/>
      <c r="J3" s="16"/>
    </row>
    <row r="4" spans="1:10">
      <c r="A4" s="91"/>
      <c r="B4" s="3"/>
      <c r="C4" s="2"/>
      <c r="D4" s="91"/>
      <c r="E4" s="4"/>
      <c r="F4" s="5"/>
      <c r="G4" s="6"/>
      <c r="H4" s="6"/>
      <c r="I4" s="6"/>
      <c r="J4" s="2"/>
    </row>
    <row r="5" spans="1:10" ht="15" customHeight="1">
      <c r="A5" s="156" t="s">
        <v>0</v>
      </c>
      <c r="B5" s="156" t="s">
        <v>1</v>
      </c>
      <c r="C5" s="156" t="s">
        <v>2</v>
      </c>
      <c r="D5" s="162" t="s">
        <v>74</v>
      </c>
      <c r="E5" s="161" t="s">
        <v>3</v>
      </c>
      <c r="F5" s="157" t="s">
        <v>4</v>
      </c>
      <c r="G5" s="155" t="s">
        <v>5</v>
      </c>
      <c r="H5" s="155" t="s">
        <v>6</v>
      </c>
      <c r="I5" s="155" t="s">
        <v>7</v>
      </c>
      <c r="J5" s="156" t="s">
        <v>8</v>
      </c>
    </row>
    <row r="6" spans="1:10" ht="37.5" customHeight="1">
      <c r="A6" s="156"/>
      <c r="B6" s="156"/>
      <c r="C6" s="156"/>
      <c r="D6" s="163"/>
      <c r="E6" s="161"/>
      <c r="F6" s="157"/>
      <c r="G6" s="155"/>
      <c r="H6" s="155"/>
      <c r="I6" s="155"/>
      <c r="J6" s="156"/>
    </row>
    <row r="7" spans="1:10" ht="231.6" customHeight="1">
      <c r="A7" s="89">
        <v>1</v>
      </c>
      <c r="B7" s="121" t="s">
        <v>62</v>
      </c>
      <c r="C7" s="8" t="s">
        <v>9</v>
      </c>
      <c r="D7" s="89">
        <v>280</v>
      </c>
      <c r="E7" s="9"/>
      <c r="F7" s="10"/>
      <c r="G7" s="11"/>
      <c r="H7" s="11"/>
      <c r="I7" s="11"/>
      <c r="J7" s="7"/>
    </row>
    <row r="8" spans="1:10" ht="185.45" customHeight="1">
      <c r="A8" s="89">
        <v>2</v>
      </c>
      <c r="B8" s="121" t="s">
        <v>63</v>
      </c>
      <c r="C8" s="7" t="s">
        <v>10</v>
      </c>
      <c r="D8" s="89">
        <v>4</v>
      </c>
      <c r="E8" s="9"/>
      <c r="F8" s="10"/>
      <c r="G8" s="11"/>
      <c r="H8" s="11"/>
      <c r="I8" s="11"/>
      <c r="J8" s="7"/>
    </row>
    <row r="9" spans="1:10" s="126" customFormat="1" ht="99" customHeight="1">
      <c r="A9" s="117">
        <v>3</v>
      </c>
      <c r="B9" s="122" t="s">
        <v>64</v>
      </c>
      <c r="C9" s="123" t="s">
        <v>11</v>
      </c>
      <c r="D9" s="124">
        <v>4</v>
      </c>
      <c r="E9" s="125"/>
      <c r="F9" s="10"/>
      <c r="G9" s="11"/>
      <c r="H9" s="11"/>
      <c r="I9" s="11"/>
      <c r="J9" s="123"/>
    </row>
    <row r="10" spans="1:10" ht="179.45" customHeight="1">
      <c r="A10" s="89">
        <v>4</v>
      </c>
      <c r="B10" s="127" t="s">
        <v>65</v>
      </c>
      <c r="C10" s="25" t="s">
        <v>12</v>
      </c>
      <c r="D10" s="93">
        <v>205</v>
      </c>
      <c r="E10" s="64"/>
      <c r="F10" s="10"/>
      <c r="G10" s="11"/>
      <c r="H10" s="11"/>
      <c r="I10" s="11"/>
      <c r="J10" s="25"/>
    </row>
    <row r="11" spans="1:10" ht="48" customHeight="1">
      <c r="A11" s="117">
        <v>5</v>
      </c>
      <c r="B11" s="122" t="s">
        <v>57</v>
      </c>
      <c r="C11" s="118" t="s">
        <v>31</v>
      </c>
      <c r="D11" s="119">
        <v>10</v>
      </c>
      <c r="E11" s="120"/>
      <c r="F11" s="10"/>
      <c r="G11" s="11"/>
      <c r="H11" s="11"/>
      <c r="I11" s="11"/>
      <c r="J11" s="118"/>
    </row>
    <row r="12" spans="1:10" ht="53.25" customHeight="1">
      <c r="A12" s="124">
        <v>6</v>
      </c>
      <c r="B12" s="151" t="s">
        <v>58</v>
      </c>
      <c r="C12" s="152" t="s">
        <v>31</v>
      </c>
      <c r="D12" s="119">
        <v>4</v>
      </c>
      <c r="E12" s="120"/>
      <c r="F12" s="10"/>
      <c r="G12" s="11"/>
      <c r="H12" s="11"/>
      <c r="I12" s="11"/>
      <c r="J12" s="118"/>
    </row>
    <row r="13" spans="1:10">
      <c r="A13" s="158" t="s">
        <v>14</v>
      </c>
      <c r="B13" s="159"/>
      <c r="C13" s="160"/>
      <c r="D13" s="93" t="s">
        <v>73</v>
      </c>
      <c r="E13" s="149" t="s">
        <v>73</v>
      </c>
      <c r="F13" s="150" t="s">
        <v>73</v>
      </c>
      <c r="G13" s="141" t="s">
        <v>73</v>
      </c>
      <c r="H13" s="148">
        <f>SUM(H7:H12)</f>
        <v>0</v>
      </c>
      <c r="I13" s="148">
        <f>SUM(I7:I12)</f>
        <v>0</v>
      </c>
      <c r="J13" s="26"/>
    </row>
    <row r="15" spans="1:10" ht="57">
      <c r="B15" s="100" t="s">
        <v>61</v>
      </c>
    </row>
  </sheetData>
  <mergeCells count="12">
    <mergeCell ref="H1:J1"/>
    <mergeCell ref="A13:C13"/>
    <mergeCell ref="A5:A6"/>
    <mergeCell ref="B5:B6"/>
    <mergeCell ref="C5:C6"/>
    <mergeCell ref="E5:E6"/>
    <mergeCell ref="D5:D6"/>
    <mergeCell ref="G5:G6"/>
    <mergeCell ref="H5:H6"/>
    <mergeCell ref="I5:I6"/>
    <mergeCell ref="J5:J6"/>
    <mergeCell ref="F5:F6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7"/>
  <sheetViews>
    <sheetView workbookViewId="0">
      <selection activeCell="H2" sqref="H2:J2"/>
    </sheetView>
  </sheetViews>
  <sheetFormatPr defaultRowHeight="15"/>
  <cols>
    <col min="1" max="1" width="4.140625" style="90" customWidth="1"/>
    <col min="2" max="2" width="43.85546875" customWidth="1"/>
    <col min="3" max="3" width="12" customWidth="1"/>
    <col min="4" max="4" width="7.28515625" style="90" customWidth="1"/>
    <col min="8" max="8" width="11.85546875" customWidth="1"/>
    <col min="9" max="9" width="13.140625" customWidth="1"/>
    <col min="10" max="10" width="16.7109375" customWidth="1"/>
  </cols>
  <sheetData>
    <row r="1" spans="1:10">
      <c r="B1" s="90" t="s">
        <v>13</v>
      </c>
    </row>
    <row r="2" spans="1:10">
      <c r="H2" s="188" t="s">
        <v>76</v>
      </c>
      <c r="I2" s="188"/>
      <c r="J2" s="188"/>
    </row>
    <row r="3" spans="1:10" ht="15.75">
      <c r="A3" s="14" t="s">
        <v>49</v>
      </c>
      <c r="B3" s="15"/>
      <c r="C3" s="55"/>
      <c r="D3" s="16"/>
      <c r="E3" s="56"/>
      <c r="F3" s="27"/>
      <c r="G3" s="28"/>
      <c r="H3" s="28"/>
      <c r="I3" s="28"/>
      <c r="J3" s="29"/>
    </row>
    <row r="4" spans="1:10">
      <c r="A4" s="91"/>
      <c r="B4" s="3"/>
      <c r="C4" s="2"/>
      <c r="D4" s="91"/>
      <c r="E4" s="4"/>
      <c r="F4" s="5"/>
      <c r="G4" s="6"/>
      <c r="H4" s="6"/>
      <c r="I4" s="6"/>
      <c r="J4" s="2"/>
    </row>
    <row r="5" spans="1:10" ht="15" customHeight="1">
      <c r="A5" s="156" t="s">
        <v>0</v>
      </c>
      <c r="B5" s="156" t="s">
        <v>1</v>
      </c>
      <c r="C5" s="156" t="s">
        <v>2</v>
      </c>
      <c r="D5" s="162" t="s">
        <v>74</v>
      </c>
      <c r="E5" s="161" t="s">
        <v>15</v>
      </c>
      <c r="F5" s="157" t="s">
        <v>4</v>
      </c>
      <c r="G5" s="155" t="s">
        <v>16</v>
      </c>
      <c r="H5" s="155" t="s">
        <v>6</v>
      </c>
      <c r="I5" s="155" t="s">
        <v>7</v>
      </c>
      <c r="J5" s="156" t="s">
        <v>8</v>
      </c>
    </row>
    <row r="6" spans="1:10" ht="34.5" customHeight="1">
      <c r="A6" s="156"/>
      <c r="B6" s="156"/>
      <c r="C6" s="156"/>
      <c r="D6" s="163"/>
      <c r="E6" s="161"/>
      <c r="F6" s="157"/>
      <c r="G6" s="155"/>
      <c r="H6" s="155"/>
      <c r="I6" s="155"/>
      <c r="J6" s="156"/>
    </row>
    <row r="7" spans="1:10" ht="117" customHeight="1">
      <c r="A7" s="89">
        <v>1</v>
      </c>
      <c r="B7" s="30" t="s">
        <v>17</v>
      </c>
      <c r="C7" s="31" t="s">
        <v>11</v>
      </c>
      <c r="D7" s="95">
        <v>2</v>
      </c>
      <c r="E7" s="32"/>
      <c r="F7" s="10"/>
      <c r="G7" s="33"/>
      <c r="H7" s="34"/>
      <c r="I7" s="34"/>
      <c r="J7" s="7"/>
    </row>
    <row r="8" spans="1:10" ht="89.25" customHeight="1">
      <c r="A8" s="94">
        <v>2</v>
      </c>
      <c r="B8" s="36" t="s">
        <v>18</v>
      </c>
      <c r="C8" s="37" t="s">
        <v>11</v>
      </c>
      <c r="D8" s="104">
        <v>2</v>
      </c>
      <c r="E8" s="38"/>
      <c r="F8" s="10"/>
      <c r="G8" s="33"/>
      <c r="H8" s="34"/>
      <c r="I8" s="34"/>
      <c r="J8" s="35"/>
    </row>
    <row r="9" spans="1:10" ht="130.15" customHeight="1">
      <c r="A9" s="89">
        <v>3</v>
      </c>
      <c r="B9" s="40" t="s">
        <v>60</v>
      </c>
      <c r="C9" s="41" t="s">
        <v>59</v>
      </c>
      <c r="D9" s="105">
        <v>1</v>
      </c>
      <c r="E9" s="42"/>
      <c r="F9" s="10"/>
      <c r="G9" s="33"/>
      <c r="H9" s="34"/>
      <c r="I9" s="34"/>
      <c r="J9" s="39"/>
    </row>
    <row r="10" spans="1:10" ht="141.6" customHeight="1">
      <c r="A10" s="94">
        <v>4</v>
      </c>
      <c r="B10" s="128" t="s">
        <v>67</v>
      </c>
      <c r="C10" s="129" t="s">
        <v>11</v>
      </c>
      <c r="D10" s="130">
        <v>2</v>
      </c>
      <c r="E10" s="131"/>
      <c r="F10" s="10"/>
      <c r="G10" s="33"/>
      <c r="H10" s="34"/>
      <c r="I10" s="34"/>
      <c r="J10" s="132"/>
    </row>
    <row r="11" spans="1:10" ht="97.5" customHeight="1">
      <c r="A11" s="89">
        <v>5</v>
      </c>
      <c r="B11" s="43" t="s">
        <v>19</v>
      </c>
      <c r="C11" s="44" t="s">
        <v>11</v>
      </c>
      <c r="D11" s="106">
        <v>30</v>
      </c>
      <c r="E11" s="45"/>
      <c r="F11" s="10"/>
      <c r="G11" s="33"/>
      <c r="H11" s="34"/>
      <c r="I11" s="34"/>
      <c r="J11" s="47"/>
    </row>
    <row r="12" spans="1:10" ht="103.5" customHeight="1">
      <c r="A12" s="94">
        <v>6</v>
      </c>
      <c r="B12" s="12" t="s">
        <v>20</v>
      </c>
      <c r="C12" s="31" t="s">
        <v>11</v>
      </c>
      <c r="D12" s="95">
        <v>60</v>
      </c>
      <c r="E12" s="32"/>
      <c r="F12" s="10"/>
      <c r="G12" s="33"/>
      <c r="H12" s="34"/>
      <c r="I12" s="34"/>
      <c r="J12" s="7"/>
    </row>
    <row r="13" spans="1:10" ht="76.5" customHeight="1">
      <c r="A13" s="89">
        <v>7</v>
      </c>
      <c r="B13" s="48" t="s">
        <v>21</v>
      </c>
      <c r="C13" s="7" t="s">
        <v>11</v>
      </c>
      <c r="D13" s="95">
        <v>5</v>
      </c>
      <c r="E13" s="32"/>
      <c r="F13" s="10"/>
      <c r="G13" s="33"/>
      <c r="H13" s="34"/>
      <c r="I13" s="34"/>
      <c r="J13" s="49"/>
    </row>
    <row r="14" spans="1:10" ht="75.75" customHeight="1">
      <c r="A14" s="94">
        <v>8</v>
      </c>
      <c r="B14" s="48" t="s">
        <v>22</v>
      </c>
      <c r="C14" s="7" t="s">
        <v>23</v>
      </c>
      <c r="D14" s="95">
        <v>5</v>
      </c>
      <c r="E14" s="32"/>
      <c r="F14" s="10"/>
      <c r="G14" s="33"/>
      <c r="H14" s="34"/>
      <c r="I14" s="34"/>
      <c r="J14" s="49"/>
    </row>
    <row r="15" spans="1:10" ht="84" customHeight="1">
      <c r="A15" s="89">
        <v>9</v>
      </c>
      <c r="B15" s="50" t="s">
        <v>24</v>
      </c>
      <c r="C15" s="7" t="s">
        <v>25</v>
      </c>
      <c r="D15" s="89">
        <v>5</v>
      </c>
      <c r="E15" s="9"/>
      <c r="F15" s="10"/>
      <c r="G15" s="33"/>
      <c r="H15" s="34"/>
      <c r="I15" s="34"/>
      <c r="J15" s="51"/>
    </row>
    <row r="16" spans="1:10" ht="72" customHeight="1">
      <c r="A16" s="94">
        <v>10</v>
      </c>
      <c r="B16" s="52" t="s">
        <v>26</v>
      </c>
      <c r="C16" s="21" t="s">
        <v>27</v>
      </c>
      <c r="D16" s="92">
        <v>5</v>
      </c>
      <c r="E16" s="22"/>
      <c r="F16" s="23"/>
      <c r="G16" s="53"/>
      <c r="H16" s="34"/>
      <c r="I16" s="34"/>
      <c r="J16" s="21"/>
    </row>
    <row r="17" spans="1:10">
      <c r="A17" s="164" t="s">
        <v>14</v>
      </c>
      <c r="B17" s="165"/>
      <c r="C17" s="166"/>
      <c r="D17" s="93" t="s">
        <v>73</v>
      </c>
      <c r="E17" s="138" t="s">
        <v>73</v>
      </c>
      <c r="F17" s="139" t="s">
        <v>73</v>
      </c>
      <c r="G17" s="141" t="s">
        <v>73</v>
      </c>
      <c r="H17" s="142">
        <f>SUM(H7:H16)</f>
        <v>0</v>
      </c>
      <c r="I17" s="143">
        <f>SUM(I7:I16)</f>
        <v>0</v>
      </c>
      <c r="J17" s="54"/>
    </row>
  </sheetData>
  <mergeCells count="12">
    <mergeCell ref="H2:J2"/>
    <mergeCell ref="A17:C17"/>
    <mergeCell ref="A5:A6"/>
    <mergeCell ref="B5:B6"/>
    <mergeCell ref="C5:C6"/>
    <mergeCell ref="E5:E6"/>
    <mergeCell ref="D5:D6"/>
    <mergeCell ref="G5:G6"/>
    <mergeCell ref="H5:H6"/>
    <mergeCell ref="I5:I6"/>
    <mergeCell ref="J5:J6"/>
    <mergeCell ref="F5:F6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7"/>
  <sheetViews>
    <sheetView workbookViewId="0">
      <selection activeCell="H2" sqref="H2:J2"/>
    </sheetView>
  </sheetViews>
  <sheetFormatPr defaultRowHeight="15"/>
  <cols>
    <col min="1" max="1" width="4.5703125" style="90" customWidth="1"/>
    <col min="2" max="2" width="37.42578125" customWidth="1"/>
    <col min="3" max="3" width="11.85546875" customWidth="1"/>
    <col min="4" max="4" width="9.140625" style="90" customWidth="1"/>
    <col min="5" max="5" width="11.140625" customWidth="1"/>
    <col min="7" max="7" width="11.85546875" customWidth="1"/>
    <col min="8" max="8" width="13.5703125" customWidth="1"/>
    <col min="9" max="9" width="14.28515625" customWidth="1"/>
    <col min="10" max="10" width="11.140625" customWidth="1"/>
  </cols>
  <sheetData>
    <row r="1" spans="1:10">
      <c r="B1" s="90" t="s">
        <v>13</v>
      </c>
    </row>
    <row r="2" spans="1:10">
      <c r="E2" s="147"/>
      <c r="F2" s="147"/>
      <c r="G2" s="147"/>
      <c r="H2" s="188" t="s">
        <v>76</v>
      </c>
      <c r="I2" s="188"/>
      <c r="J2" s="188"/>
    </row>
    <row r="3" spans="1:10" ht="15.75">
      <c r="B3" s="66" t="s">
        <v>50</v>
      </c>
      <c r="C3" s="65"/>
      <c r="D3" s="107"/>
      <c r="E3" s="67"/>
      <c r="F3" s="68"/>
      <c r="G3" s="69"/>
    </row>
    <row r="4" spans="1:10">
      <c r="A4" s="96"/>
      <c r="B4" s="57"/>
      <c r="C4" s="13"/>
      <c r="D4" s="96"/>
      <c r="E4" s="58"/>
      <c r="F4" s="59"/>
      <c r="G4" s="60"/>
      <c r="H4" s="60"/>
      <c r="I4" s="61"/>
      <c r="J4" s="13"/>
    </row>
    <row r="5" spans="1:10" ht="15" customHeight="1">
      <c r="A5" s="156" t="s">
        <v>0</v>
      </c>
      <c r="B5" s="156" t="s">
        <v>1</v>
      </c>
      <c r="C5" s="156" t="s">
        <v>2</v>
      </c>
      <c r="D5" s="162" t="s">
        <v>74</v>
      </c>
      <c r="E5" s="161" t="s">
        <v>15</v>
      </c>
      <c r="F5" s="157" t="s">
        <v>4</v>
      </c>
      <c r="G5" s="155" t="s">
        <v>16</v>
      </c>
      <c r="H5" s="155" t="s">
        <v>6</v>
      </c>
      <c r="I5" s="155" t="s">
        <v>7</v>
      </c>
      <c r="J5" s="156" t="s">
        <v>8</v>
      </c>
    </row>
    <row r="6" spans="1:10" ht="33" customHeight="1">
      <c r="A6" s="156"/>
      <c r="B6" s="156"/>
      <c r="C6" s="156"/>
      <c r="D6" s="168"/>
      <c r="E6" s="161"/>
      <c r="F6" s="157"/>
      <c r="G6" s="155"/>
      <c r="H6" s="155"/>
      <c r="I6" s="155"/>
      <c r="J6" s="156"/>
    </row>
    <row r="7" spans="1:10" ht="202.9" customHeight="1">
      <c r="A7" s="89">
        <v>1</v>
      </c>
      <c r="B7" s="101" t="s">
        <v>71</v>
      </c>
      <c r="C7" s="7" t="s">
        <v>75</v>
      </c>
      <c r="D7" s="135">
        <v>420</v>
      </c>
      <c r="E7" s="133"/>
      <c r="F7" s="10"/>
      <c r="G7" s="34"/>
      <c r="H7" s="34"/>
      <c r="I7" s="11"/>
      <c r="J7" s="51"/>
    </row>
    <row r="8" spans="1:10" ht="207.75" customHeight="1">
      <c r="A8" s="89"/>
      <c r="B8" s="101" t="s">
        <v>69</v>
      </c>
      <c r="C8" s="7" t="s">
        <v>66</v>
      </c>
      <c r="D8" s="135">
        <v>20</v>
      </c>
      <c r="E8" s="133"/>
      <c r="F8" s="10"/>
      <c r="G8" s="34"/>
      <c r="H8" s="34"/>
      <c r="I8" s="11"/>
      <c r="J8" s="51"/>
    </row>
    <row r="9" spans="1:10" ht="237.6" customHeight="1">
      <c r="A9" s="89">
        <v>3</v>
      </c>
      <c r="B9" s="101" t="s">
        <v>68</v>
      </c>
      <c r="C9" s="7" t="s">
        <v>28</v>
      </c>
      <c r="D9" s="110">
        <v>240</v>
      </c>
      <c r="E9" s="9"/>
      <c r="F9" s="10"/>
      <c r="G9" s="34"/>
      <c r="H9" s="34"/>
      <c r="I9" s="11"/>
      <c r="J9" s="7"/>
    </row>
    <row r="10" spans="1:10" ht="114.75" customHeight="1">
      <c r="A10" s="89">
        <v>5</v>
      </c>
      <c r="B10" s="30" t="s">
        <v>29</v>
      </c>
      <c r="C10" s="62" t="s">
        <v>30</v>
      </c>
      <c r="D10" s="89">
        <v>120</v>
      </c>
      <c r="E10" s="9"/>
      <c r="F10" s="10"/>
      <c r="G10" s="34"/>
      <c r="H10" s="34"/>
      <c r="I10" s="11"/>
      <c r="J10" s="7"/>
    </row>
    <row r="11" spans="1:10" ht="99" customHeight="1">
      <c r="A11" s="89">
        <v>6</v>
      </c>
      <c r="B11" s="50" t="s">
        <v>35</v>
      </c>
      <c r="C11" s="7" t="s">
        <v>31</v>
      </c>
      <c r="D11" s="89">
        <v>105</v>
      </c>
      <c r="E11" s="9"/>
      <c r="F11" s="10"/>
      <c r="G11" s="34"/>
      <c r="H11" s="34"/>
      <c r="I11" s="11"/>
      <c r="J11" s="7"/>
    </row>
    <row r="12" spans="1:10" ht="163.15" customHeight="1">
      <c r="A12" s="89">
        <v>7</v>
      </c>
      <c r="B12" s="30" t="s">
        <v>54</v>
      </c>
      <c r="C12" s="7" t="s">
        <v>31</v>
      </c>
      <c r="D12" s="89">
        <v>1</v>
      </c>
      <c r="E12" s="9"/>
      <c r="F12" s="10"/>
      <c r="G12" s="34"/>
      <c r="H12" s="34"/>
      <c r="I12" s="11"/>
      <c r="J12" s="116"/>
    </row>
    <row r="13" spans="1:10" ht="145.9" customHeight="1">
      <c r="A13" s="89">
        <v>8</v>
      </c>
      <c r="B13" s="102" t="s">
        <v>70</v>
      </c>
      <c r="C13" s="21" t="s">
        <v>32</v>
      </c>
      <c r="D13" s="89">
        <v>840</v>
      </c>
      <c r="E13" s="9"/>
      <c r="F13" s="10"/>
      <c r="G13" s="34"/>
      <c r="H13" s="34"/>
      <c r="I13" s="11"/>
      <c r="J13" s="123"/>
    </row>
    <row r="14" spans="1:10" ht="87" customHeight="1">
      <c r="A14" s="92">
        <v>9</v>
      </c>
      <c r="B14" s="103" t="s">
        <v>33</v>
      </c>
      <c r="C14" s="25" t="s">
        <v>34</v>
      </c>
      <c r="D14" s="89">
        <v>100</v>
      </c>
      <c r="E14" s="22"/>
      <c r="F14" s="10"/>
      <c r="G14" s="34"/>
      <c r="H14" s="34"/>
      <c r="I14" s="11"/>
      <c r="J14" s="25"/>
    </row>
    <row r="15" spans="1:10">
      <c r="A15" s="164" t="s">
        <v>14</v>
      </c>
      <c r="B15" s="165"/>
      <c r="C15" s="167"/>
      <c r="D15" s="89" t="s">
        <v>73</v>
      </c>
      <c r="E15" s="138" t="s">
        <v>73</v>
      </c>
      <c r="F15" s="139" t="s">
        <v>73</v>
      </c>
      <c r="G15" s="140" t="s">
        <v>73</v>
      </c>
      <c r="H15" s="143">
        <f>SUM(H7:H14)</f>
        <v>0</v>
      </c>
      <c r="I15" s="144">
        <f>SUM(I7:I14)</f>
        <v>0</v>
      </c>
    </row>
    <row r="16" spans="1:10">
      <c r="D16"/>
    </row>
    <row r="17" spans="4:4">
      <c r="D17"/>
    </row>
  </sheetData>
  <mergeCells count="12">
    <mergeCell ref="H2:J2"/>
    <mergeCell ref="A15:C15"/>
    <mergeCell ref="A5:A6"/>
    <mergeCell ref="B5:B6"/>
    <mergeCell ref="C5:C6"/>
    <mergeCell ref="E5:E6"/>
    <mergeCell ref="D5:D6"/>
    <mergeCell ref="G5:G6"/>
    <mergeCell ref="H5:H6"/>
    <mergeCell ref="I5:I6"/>
    <mergeCell ref="J5:J6"/>
    <mergeCell ref="F5:F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8"/>
  <sheetViews>
    <sheetView workbookViewId="0">
      <selection activeCell="B32" sqref="B32"/>
    </sheetView>
  </sheetViews>
  <sheetFormatPr defaultRowHeight="15"/>
  <cols>
    <col min="1" max="1" width="4.28515625" style="90" customWidth="1"/>
    <col min="2" max="2" width="45.85546875" customWidth="1"/>
    <col min="3" max="4" width="11.7109375" customWidth="1"/>
    <col min="8" max="8" width="11.7109375" customWidth="1"/>
    <col min="9" max="9" width="11.28515625" customWidth="1"/>
    <col min="10" max="10" width="10.28515625" customWidth="1"/>
  </cols>
  <sheetData>
    <row r="1" spans="1:10">
      <c r="B1" s="90" t="s">
        <v>13</v>
      </c>
    </row>
    <row r="2" spans="1:10">
      <c r="H2" s="188" t="s">
        <v>76</v>
      </c>
      <c r="I2" s="188"/>
      <c r="J2" s="188"/>
    </row>
    <row r="3" spans="1:10" ht="15.75">
      <c r="B3" s="66" t="s">
        <v>51</v>
      </c>
      <c r="G3" s="6"/>
      <c r="H3" s="6"/>
      <c r="I3" s="6"/>
      <c r="J3" s="2"/>
    </row>
    <row r="4" spans="1:10" ht="15.75" thickBot="1">
      <c r="B4" s="3"/>
      <c r="C4" s="2"/>
      <c r="D4" s="2"/>
      <c r="E4" s="4"/>
      <c r="F4" s="5"/>
      <c r="G4" s="6"/>
      <c r="H4" s="6"/>
      <c r="I4" s="6"/>
      <c r="J4" s="2"/>
    </row>
    <row r="5" spans="1:10" ht="15.75" customHeight="1" thickBot="1">
      <c r="A5" s="173" t="s">
        <v>0</v>
      </c>
      <c r="B5" s="169" t="s">
        <v>1</v>
      </c>
      <c r="C5" s="169" t="s">
        <v>2</v>
      </c>
      <c r="D5" s="162" t="s">
        <v>74</v>
      </c>
      <c r="E5" s="171" t="s">
        <v>15</v>
      </c>
      <c r="F5" s="170" t="s">
        <v>4</v>
      </c>
      <c r="G5" s="172" t="s">
        <v>16</v>
      </c>
      <c r="H5" s="172" t="s">
        <v>6</v>
      </c>
      <c r="I5" s="172" t="s">
        <v>7</v>
      </c>
      <c r="J5" s="169" t="s">
        <v>8</v>
      </c>
    </row>
    <row r="6" spans="1:10" ht="32.25" customHeight="1">
      <c r="A6" s="173"/>
      <c r="B6" s="169"/>
      <c r="C6" s="169"/>
      <c r="D6" s="168"/>
      <c r="E6" s="171"/>
      <c r="F6" s="170"/>
      <c r="G6" s="172"/>
      <c r="H6" s="172"/>
      <c r="I6" s="172"/>
      <c r="J6" s="169"/>
    </row>
    <row r="7" spans="1:10" ht="65.25" customHeight="1">
      <c r="A7" s="97">
        <v>1</v>
      </c>
      <c r="B7" s="63" t="s">
        <v>52</v>
      </c>
      <c r="C7" s="21" t="s">
        <v>36</v>
      </c>
      <c r="D7" s="92">
        <v>16</v>
      </c>
      <c r="E7" s="70"/>
      <c r="F7" s="23"/>
      <c r="G7" s="71"/>
      <c r="H7" s="24"/>
      <c r="I7" s="24"/>
      <c r="J7" s="21"/>
    </row>
    <row r="8" spans="1:10">
      <c r="A8" s="164" t="s">
        <v>14</v>
      </c>
      <c r="B8" s="165"/>
      <c r="C8" s="165"/>
      <c r="D8" s="166"/>
      <c r="E8" s="138" t="s">
        <v>73</v>
      </c>
      <c r="F8" s="139" t="s">
        <v>73</v>
      </c>
      <c r="G8" s="140" t="s">
        <v>73</v>
      </c>
      <c r="H8" s="137">
        <f>H7</f>
        <v>0</v>
      </c>
      <c r="I8" s="137">
        <f>I7</f>
        <v>0</v>
      </c>
      <c r="J8" s="25"/>
    </row>
  </sheetData>
  <mergeCells count="12">
    <mergeCell ref="H2:J2"/>
    <mergeCell ref="A5:A6"/>
    <mergeCell ref="B5:B6"/>
    <mergeCell ref="C5:C6"/>
    <mergeCell ref="A8:D8"/>
    <mergeCell ref="I5:I6"/>
    <mergeCell ref="J5:J6"/>
    <mergeCell ref="F5:F6"/>
    <mergeCell ref="E5:E6"/>
    <mergeCell ref="D5:D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17"/>
  <sheetViews>
    <sheetView tabSelected="1" workbookViewId="0">
      <selection activeCell="K17" sqref="K17"/>
    </sheetView>
  </sheetViews>
  <sheetFormatPr defaultRowHeight="15"/>
  <cols>
    <col min="1" max="1" width="6" style="90" customWidth="1"/>
    <col min="2" max="2" width="43" customWidth="1"/>
    <col min="3" max="3" width="13.28515625" customWidth="1"/>
    <col min="4" max="4" width="6.42578125" style="90" customWidth="1"/>
    <col min="5" max="5" width="13.28515625" customWidth="1"/>
    <col min="6" max="6" width="7.5703125" customWidth="1"/>
    <col min="7" max="8" width="12.42578125" customWidth="1"/>
    <col min="9" max="9" width="14.42578125" customWidth="1"/>
    <col min="10" max="10" width="14.7109375" customWidth="1"/>
  </cols>
  <sheetData>
    <row r="1" spans="1:10">
      <c r="B1" s="90" t="s">
        <v>13</v>
      </c>
      <c r="H1" s="188" t="s">
        <v>76</v>
      </c>
      <c r="I1" s="188"/>
      <c r="J1" s="188"/>
    </row>
    <row r="3" spans="1:10" ht="15.75">
      <c r="B3" s="66" t="s">
        <v>53</v>
      </c>
      <c r="C3" s="85"/>
      <c r="D3" s="108"/>
      <c r="E3" s="86"/>
      <c r="F3" s="87"/>
      <c r="G3" s="88"/>
      <c r="H3" s="88"/>
      <c r="I3" s="88"/>
    </row>
    <row r="4" spans="1:10">
      <c r="A4" s="91"/>
      <c r="B4" s="74"/>
      <c r="C4" s="75"/>
      <c r="D4" s="109"/>
      <c r="E4" s="76"/>
      <c r="F4" s="5"/>
      <c r="G4" s="6"/>
      <c r="H4" s="6"/>
      <c r="I4" s="6"/>
      <c r="J4" s="2"/>
    </row>
    <row r="5" spans="1:10" ht="15.75" customHeight="1" thickBot="1">
      <c r="A5" s="184" t="s">
        <v>0</v>
      </c>
      <c r="B5" s="163" t="s">
        <v>1</v>
      </c>
      <c r="C5" s="163" t="s">
        <v>2</v>
      </c>
      <c r="D5" s="183" t="s">
        <v>72</v>
      </c>
      <c r="E5" s="186" t="s">
        <v>15</v>
      </c>
      <c r="F5" s="181" t="s">
        <v>4</v>
      </c>
      <c r="G5" s="177" t="s">
        <v>16</v>
      </c>
      <c r="H5" s="177" t="s">
        <v>6</v>
      </c>
      <c r="I5" s="177" t="s">
        <v>7</v>
      </c>
      <c r="J5" s="179" t="s">
        <v>37</v>
      </c>
    </row>
    <row r="6" spans="1:10" ht="36" customHeight="1">
      <c r="A6" s="173"/>
      <c r="B6" s="185"/>
      <c r="C6" s="169"/>
      <c r="D6" s="183"/>
      <c r="E6" s="187"/>
      <c r="F6" s="182"/>
      <c r="G6" s="178"/>
      <c r="H6" s="178"/>
      <c r="I6" s="178"/>
      <c r="J6" s="180"/>
    </row>
    <row r="7" spans="1:10" ht="40.5" customHeight="1">
      <c r="A7" s="98">
        <v>1</v>
      </c>
      <c r="B7" s="82" t="s">
        <v>38</v>
      </c>
      <c r="C7" s="78" t="s">
        <v>39</v>
      </c>
      <c r="D7" s="136">
        <v>24</v>
      </c>
      <c r="E7" s="154"/>
      <c r="F7" s="153"/>
      <c r="G7" s="73"/>
      <c r="H7" s="77"/>
      <c r="I7" s="77"/>
      <c r="J7" s="47"/>
    </row>
    <row r="8" spans="1:10" ht="38.25" customHeight="1">
      <c r="A8" s="99">
        <v>2</v>
      </c>
      <c r="B8" s="83" t="s">
        <v>40</v>
      </c>
      <c r="C8" s="79" t="s">
        <v>41</v>
      </c>
      <c r="D8" s="134">
        <v>6</v>
      </c>
      <c r="E8" s="154"/>
      <c r="F8" s="153"/>
      <c r="G8" s="73"/>
      <c r="H8" s="77"/>
      <c r="I8" s="77"/>
      <c r="J8" s="47"/>
    </row>
    <row r="9" spans="1:10" ht="37.5" customHeight="1">
      <c r="A9" s="98">
        <v>3</v>
      </c>
      <c r="B9" s="84" t="s">
        <v>42</v>
      </c>
      <c r="C9" s="79" t="s">
        <v>41</v>
      </c>
      <c r="D9" s="134">
        <v>12</v>
      </c>
      <c r="E9" s="154"/>
      <c r="F9" s="153"/>
      <c r="G9" s="73"/>
      <c r="H9" s="77"/>
      <c r="I9" s="77"/>
      <c r="J9" s="47"/>
    </row>
    <row r="10" spans="1:10" ht="41.25" customHeight="1">
      <c r="A10" s="99">
        <v>4</v>
      </c>
      <c r="B10" s="83" t="s">
        <v>43</v>
      </c>
      <c r="C10" s="79" t="s">
        <v>41</v>
      </c>
      <c r="D10" s="110">
        <v>2</v>
      </c>
      <c r="E10" s="72"/>
      <c r="F10" s="46"/>
      <c r="G10" s="73"/>
      <c r="H10" s="77"/>
      <c r="I10" s="77"/>
      <c r="J10" s="47"/>
    </row>
    <row r="11" spans="1:10" ht="25.5" customHeight="1">
      <c r="A11" s="97">
        <v>5</v>
      </c>
      <c r="B11" s="81" t="s">
        <v>44</v>
      </c>
      <c r="C11" s="80" t="s">
        <v>45</v>
      </c>
      <c r="D11" s="92">
        <v>2</v>
      </c>
      <c r="E11" s="145"/>
      <c r="F11" s="23"/>
      <c r="G11" s="73"/>
      <c r="H11" s="77"/>
      <c r="I11" s="77"/>
      <c r="J11" s="21"/>
    </row>
    <row r="12" spans="1:10">
      <c r="A12" s="174" t="s">
        <v>14</v>
      </c>
      <c r="B12" s="175"/>
      <c r="C12" s="176"/>
      <c r="D12" s="146" t="s">
        <v>73</v>
      </c>
      <c r="E12" s="138" t="s">
        <v>73</v>
      </c>
      <c r="F12" s="139" t="s">
        <v>73</v>
      </c>
      <c r="G12" s="140" t="s">
        <v>73</v>
      </c>
      <c r="H12" s="137">
        <f>SUM(H7:H11)</f>
        <v>0</v>
      </c>
      <c r="I12" s="137">
        <f>SUM(I7:I11)</f>
        <v>0</v>
      </c>
      <c r="J12" s="25"/>
    </row>
    <row r="14" spans="1:10">
      <c r="A14" s="111"/>
      <c r="B14" s="112" t="s">
        <v>46</v>
      </c>
      <c r="C14" s="113"/>
      <c r="D14" s="111"/>
    </row>
    <row r="15" spans="1:10">
      <c r="A15" s="111"/>
      <c r="B15" s="114" t="s">
        <v>55</v>
      </c>
      <c r="C15" s="113"/>
      <c r="D15" s="111"/>
    </row>
    <row r="16" spans="1:10">
      <c r="A16" s="111"/>
      <c r="B16" s="114" t="s">
        <v>56</v>
      </c>
      <c r="C16" s="113"/>
      <c r="D16" s="111"/>
    </row>
    <row r="17" spans="1:4" ht="72">
      <c r="A17" s="111"/>
      <c r="B17" s="115" t="s">
        <v>47</v>
      </c>
      <c r="C17" s="113"/>
      <c r="D17" s="111"/>
    </row>
  </sheetData>
  <mergeCells count="12">
    <mergeCell ref="H1:J1"/>
    <mergeCell ref="A12:C12"/>
    <mergeCell ref="G5:G6"/>
    <mergeCell ref="H5:H6"/>
    <mergeCell ref="I5:I6"/>
    <mergeCell ref="J5:J6"/>
    <mergeCell ref="F5:F6"/>
    <mergeCell ref="D5:D6"/>
    <mergeCell ref="A5:A6"/>
    <mergeCell ref="B5:B6"/>
    <mergeCell ref="C5:C6"/>
    <mergeCell ref="E5:E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Pakiet 1</vt:lpstr>
      <vt:lpstr>Pakiet 2</vt:lpstr>
      <vt:lpstr>Pakiet 3</vt:lpstr>
      <vt:lpstr>Pakiet 4</vt:lpstr>
      <vt:lpstr>Pakiet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2020-06-04T22:11:03Z</dcterms:created>
  <dcterms:modified xsi:type="dcterms:W3CDTF">2020-08-20T10:18:57Z</dcterms:modified>
</cp:coreProperties>
</file>